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dget Books\Budget Book FY 2025-2026\Raw Searchable Data\"/>
    </mc:Choice>
  </mc:AlternateContent>
  <xr:revisionPtr revIDLastSave="0" documentId="13_ncr:1_{4B0A858F-3B59-4BFD-951D-58D10C440C20}" xr6:coauthVersionLast="47" xr6:coauthVersionMax="47" xr10:uidLastSave="{00000000-0000-0000-0000-000000000000}"/>
  <bookViews>
    <workbookView xWindow="-120" yWindow="-120" windowWidth="29040" windowHeight="15840" xr2:uid="{904D2754-6194-406D-8890-AB46EAAA52E8}"/>
  </bookViews>
  <sheets>
    <sheet name="SPIDATA" sheetId="1" r:id="rId1"/>
  </sheets>
  <definedNames>
    <definedName name="_xlnm._FilterDatabase" localSheetId="0" hidden="1">SPIDATA!$G$203:$K$233</definedName>
    <definedName name="_xlnm.Print_Titles" localSheetId="0">SPIDATA!$1:$9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6" i="1" l="1"/>
  <c r="E1082" i="1"/>
  <c r="E981" i="1"/>
  <c r="E921" i="1"/>
  <c r="E860" i="1"/>
  <c r="E805" i="1"/>
  <c r="E672" i="1"/>
  <c r="E613" i="1"/>
  <c r="E290" i="1"/>
  <c r="E197" i="1"/>
  <c r="E163" i="1"/>
  <c r="E1516" i="1"/>
  <c r="E601" i="1"/>
  <c r="E2012" i="1" l="1"/>
  <c r="E597" i="1" l="1"/>
  <c r="E117" i="1"/>
  <c r="E1435" i="1" l="1"/>
  <c r="E1181" i="1" l="1"/>
  <c r="E972" i="1"/>
  <c r="E605" i="1"/>
  <c r="E478" i="1"/>
  <c r="E158" i="1"/>
  <c r="E1440" i="1"/>
  <c r="E799" i="1"/>
  <c r="E486" i="1"/>
  <c r="E363" i="1"/>
  <c r="E352" i="1"/>
  <c r="E571" i="1" l="1"/>
  <c r="E1852" i="1" l="1"/>
  <c r="E1718" i="1"/>
  <c r="E1667" i="1"/>
  <c r="E1190" i="1"/>
  <c r="E343" i="1"/>
  <c r="E121" i="1"/>
  <c r="E840" i="1"/>
  <c r="E885" i="1"/>
  <c r="E907" i="1"/>
  <c r="E1238" i="1" l="1"/>
  <c r="E1511" i="1"/>
  <c r="E1670" i="1"/>
  <c r="E1699" i="1"/>
  <c r="E1800" i="1"/>
  <c r="E1879" i="1"/>
  <c r="E1922" i="1"/>
  <c r="E2062" i="1"/>
  <c r="E2117" i="1"/>
  <c r="E234" i="1" l="1"/>
  <c r="E1847" i="1" l="1"/>
  <c r="E904" i="1"/>
  <c r="E667" i="1"/>
  <c r="E284" i="1"/>
  <c r="E52" i="1" l="1"/>
  <c r="E2125" i="1"/>
  <c r="E2068" i="1"/>
  <c r="E2028" i="1"/>
  <c r="E1968" i="1"/>
  <c r="E1926" i="1"/>
  <c r="E1883" i="1"/>
  <c r="E1806" i="1"/>
  <c r="E1674" i="1"/>
  <c r="E1618" i="1"/>
  <c r="E911" i="1"/>
  <c r="E896" i="1"/>
  <c r="E889" i="1"/>
  <c r="E774" i="1"/>
  <c r="E721" i="1"/>
  <c r="E575" i="1"/>
  <c r="E239" i="1"/>
  <c r="E201" i="1"/>
  <c r="E5" i="1" s="1"/>
  <c r="E61" i="1"/>
  <c r="E12" i="1"/>
  <c r="E2205" i="1"/>
  <c r="E1962" i="1"/>
  <c r="E1662" i="1"/>
  <c r="E1594" i="1"/>
  <c r="E1072" i="1"/>
  <c r="E899" i="1"/>
  <c r="E892" i="1"/>
  <c r="E770" i="1"/>
  <c r="E717" i="1"/>
  <c r="E355" i="1"/>
  <c r="E348" i="1"/>
  <c r="E339" i="1"/>
  <c r="E6" i="1" l="1"/>
</calcChain>
</file>

<file path=xl/sharedStrings.xml><?xml version="1.0" encoding="utf-8"?>
<sst xmlns="http://schemas.openxmlformats.org/spreadsheetml/2006/main" count="8075" uniqueCount="843">
  <si>
    <t>Account</t>
  </si>
  <si>
    <t>Account Title</t>
  </si>
  <si>
    <t>OTHER CONTRACTED SVCS</t>
  </si>
  <si>
    <t>INSTRUCTIONAL MATERIALS</t>
  </si>
  <si>
    <t>NEW PURCH-TECH&lt;$5,000</t>
  </si>
  <si>
    <t>NEW PURCH-FURN&lt;$5000</t>
  </si>
  <si>
    <t>SOFTWARE PURCHASES</t>
  </si>
  <si>
    <t>GEN SUPPLIES &amp; MATERIALS</t>
  </si>
  <si>
    <t>TRANSFER OUT-CASE FD 288</t>
  </si>
  <si>
    <t>TRANSFER OUT-HS FUND 205</t>
  </si>
  <si>
    <t>TRS ON-BEHALF PAYMENTS</t>
  </si>
  <si>
    <t>TRS NON-OASDI</t>
  </si>
  <si>
    <t>REPLACE-TECH EQUIP&lt;$5,000</t>
  </si>
  <si>
    <t>PRINTING &amp; FORMS</t>
  </si>
  <si>
    <t>SENSITIVE ITEMS $1-$999</t>
  </si>
  <si>
    <t>LOCAL DAILY MILEAGE</t>
  </si>
  <si>
    <t>RENTAL SPACES-EVENTS</t>
  </si>
  <si>
    <t>LEASES &amp; RENTALS-EQUIP</t>
  </si>
  <si>
    <t>RENTALS-BUSES</t>
  </si>
  <si>
    <t>LEASES &amp; RENTAL-BLDGS</t>
  </si>
  <si>
    <t>READING MATERIALS</t>
  </si>
  <si>
    <t>POSTAGE</t>
  </si>
  <si>
    <t>MISC OPERATING COSTS</t>
  </si>
  <si>
    <t>TEACHER SUBSTITUTES</t>
  </si>
  <si>
    <t>FICA/MEDICARE</t>
  </si>
  <si>
    <t>WORKERS COMPENSATION</t>
  </si>
  <si>
    <t>UNEMPLOYMENT COMP</t>
  </si>
  <si>
    <t>TRS-REGULAR-NEW HIRE</t>
  </si>
  <si>
    <t>TRS-CARE ADMIN FEE</t>
  </si>
  <si>
    <t>FOOD PURCH-CAFETERIAS</t>
  </si>
  <si>
    <t>STIPENDS</t>
  </si>
  <si>
    <t>SALARIES-SUMMER PAY</t>
  </si>
  <si>
    <t>SALARY-PROF STAFF</t>
  </si>
  <si>
    <t>OVERTIME</t>
  </si>
  <si>
    <t>WAGES-SUPPORT STAFF</t>
  </si>
  <si>
    <t>EMPLOYEE ALLOWANCES</t>
  </si>
  <si>
    <t>GROUP HEALTH &amp; LIFE INS</t>
  </si>
  <si>
    <t>EAP</t>
  </si>
  <si>
    <t>TEMPORARY SERVICES</t>
  </si>
  <si>
    <t>PROFESSIONAL SERVICES</t>
  </si>
  <si>
    <t>CONTR MAINT &amp; REPAIRS</t>
  </si>
  <si>
    <t>LEASES &amp; RENTALS-COPIERS</t>
  </si>
  <si>
    <t>GASOLINE &amp; OTHER FUELS</t>
  </si>
  <si>
    <t>NEW PURCH-EQUIP&lt;$5000</t>
  </si>
  <si>
    <t>FOOD-CLASSROOM CAMPUS</t>
  </si>
  <si>
    <t>REFRESHMENTS MEETINGS</t>
  </si>
  <si>
    <t>WORKSHOP REG &amp; FEES</t>
  </si>
  <si>
    <t>AWARDS-STUDENTS</t>
  </si>
  <si>
    <t>MEMBRSHP DUES &amp; LICENSING</t>
  </si>
  <si>
    <t>TEXTBOOKS</t>
  </si>
  <si>
    <t>EMPL TRAVEL-LODGING</t>
  </si>
  <si>
    <t>EMPL TRAVEL-MEALS</t>
  </si>
  <si>
    <t>EMPL TRVL-TRANSPORTATION</t>
  </si>
  <si>
    <t>EMPL TRVL-CONF REG &amp; FEES</t>
  </si>
  <si>
    <t>FOOD RECEPTIONS</t>
  </si>
  <si>
    <t>MISC OPR COST-FIELD TRIPS</t>
  </si>
  <si>
    <t>PROF SVCS-MARKETING</t>
  </si>
  <si>
    <t>TELEPHONES,CELL &amp; PAGERS</t>
  </si>
  <si>
    <t>DATA LINES-TECHNOLOGY</t>
  </si>
  <si>
    <t>TESTING MATERIALS</t>
  </si>
  <si>
    <t>COPIER CHARGES</t>
  </si>
  <si>
    <t>SOFTWARE LIC RENEWALS</t>
  </si>
  <si>
    <t>BUSINESS MEETING MEALS</t>
  </si>
  <si>
    <t>AWARDS RECOGNITION</t>
  </si>
  <si>
    <t>LEGAL SERVICES</t>
  </si>
  <si>
    <t>GENERAL SUPPLIES</t>
  </si>
  <si>
    <t>MISC OPR COST-EFHC GED</t>
  </si>
  <si>
    <t>RENTAL SPC EVENT-ECOBOT</t>
  </si>
  <si>
    <t>RENTAL BUSES-ECOBOT</t>
  </si>
  <si>
    <t>OTHER CONTR SVCS-ECOBOT</t>
  </si>
  <si>
    <t>PRINTING &amp; FORMS-ECOBOT</t>
  </si>
  <si>
    <t>GEN SUPP-ECOBOT</t>
  </si>
  <si>
    <t>MISC OPER-ECOBOT</t>
  </si>
  <si>
    <t>PART-TIME HELP</t>
  </si>
  <si>
    <t>PERMITS &amp; FEES</t>
  </si>
  <si>
    <t>ADV, BIDS &amp; NOTICES</t>
  </si>
  <si>
    <t>RECORDS STORAGE BOXES-RMS</t>
  </si>
  <si>
    <t>EMPL TRVL-CONF REG FEES</t>
  </si>
  <si>
    <t>FOOD-RECEPTION</t>
  </si>
  <si>
    <t>RECORDS MGMT FEES</t>
  </si>
  <si>
    <t>WAGES-TECHNICAL STAFF</t>
  </si>
  <si>
    <t>ADVERTISING SPONSORSHIPS</t>
  </si>
  <si>
    <t>ADVERTISING-PRINT</t>
  </si>
  <si>
    <t>ADVERTISING-LOGO SUPPLIES</t>
  </si>
  <si>
    <t>GENL SUPP-EXXON MATCH</t>
  </si>
  <si>
    <t>BOARD TRAVEL LODGING</t>
  </si>
  <si>
    <t>BOARD TRAVEL MEALS</t>
  </si>
  <si>
    <t>BOARD TRVL TRANSPORTATION</t>
  </si>
  <si>
    <t>BOARD TRVL CONF REG FEES</t>
  </si>
  <si>
    <t>FACILITIES SUPPRT CHARGES</t>
  </si>
  <si>
    <t>OTR CNTR SVCS-DRUG TESTNG</t>
  </si>
  <si>
    <t>FOOD-SPECIAL EVENTS</t>
  </si>
  <si>
    <t>FOOD-NEW EMPL ORIENT</t>
  </si>
  <si>
    <t>RETIREMENT RCPTN</t>
  </si>
  <si>
    <t>AWARDS-RETIRE/SERV</t>
  </si>
  <si>
    <t>WELLNESS FUND</t>
  </si>
  <si>
    <t>MISC OPER-TRAINING</t>
  </si>
  <si>
    <t>AUDIT SERVICES</t>
  </si>
  <si>
    <t>CONTR M&amp;R-EQUIPMENT</t>
  </si>
  <si>
    <t>OTHER CONTR SVCS-SFC</t>
  </si>
  <si>
    <t>OT CONS SERV-HCDE PLUS</t>
  </si>
  <si>
    <t>READING MATERIALS-SFC</t>
  </si>
  <si>
    <t>BUSINESS LUNCHS-SFC</t>
  </si>
  <si>
    <t>PUBLIC NOTICE</t>
  </si>
  <si>
    <t>HCTO TAX COLLECTION FEES</t>
  </si>
  <si>
    <t>REVENUES-WALK UP COPIER</t>
  </si>
  <si>
    <t>SUPPLIES-WALK-UP COPIERS</t>
  </si>
  <si>
    <t>LIABILITY INS PREMIUMS</t>
  </si>
  <si>
    <t>RETIREMENT LEAVE BENEFITS</t>
  </si>
  <si>
    <t>OTH CONTR SVCS-MARKETING</t>
  </si>
  <si>
    <t>BLDG PURCH,CONST,IMPROVEM</t>
  </si>
  <si>
    <t>CONTR M&amp;R-BLDGS &amp; GROUNDS</t>
  </si>
  <si>
    <t>SECURITY SERVICES</t>
  </si>
  <si>
    <t>PHONES, CELL &amp; PAGERS</t>
  </si>
  <si>
    <t>UTILITIES-ELECTRICITY</t>
  </si>
  <si>
    <t>UTILITIES-GAS-STUDENT</t>
  </si>
  <si>
    <t>DATA LINES-TECH-STUDENT</t>
  </si>
  <si>
    <t>CONTRACTED M&amp;R-NETWORKS</t>
  </si>
  <si>
    <t>TELEPHONES</t>
  </si>
  <si>
    <t>PENTAMATION MAINTENANCE</t>
  </si>
  <si>
    <t>SCHOOL SAFETY AUDITS</t>
  </si>
  <si>
    <t>CUSTODIAL SUPP &amp; MATLS</t>
  </si>
  <si>
    <t>CONTR M&amp;R-VEHICLES</t>
  </si>
  <si>
    <t>VEHICLE PARTS &amp; SUPPLIES</t>
  </si>
  <si>
    <t>WAGES-CUSTODIAL STAFF</t>
  </si>
  <si>
    <t>UTILITIES-WATER</t>
  </si>
  <si>
    <t>UTILITIES-GAS</t>
  </si>
  <si>
    <t>BUILDING SUPP &amp; MATERIALS</t>
  </si>
  <si>
    <t>IN KIND-DONATED SVC/SUPP</t>
  </si>
  <si>
    <t>INSTR MATL-HS SUPERMENTOR</t>
  </si>
  <si>
    <t>BOND PRINCIPAL-LEASE</t>
  </si>
  <si>
    <t>ADVERTISING-WEB</t>
  </si>
  <si>
    <t>TRANSFERS OUT</t>
  </si>
  <si>
    <t>ANNUAL PRODUCT EXHIBIT</t>
  </si>
  <si>
    <t>GENL SUPPLIES-FOOD EXPO</t>
  </si>
  <si>
    <t>SECUR &amp; MONITORING SVCS</t>
  </si>
  <si>
    <t>098</t>
  </si>
  <si>
    <t>101</t>
  </si>
  <si>
    <t>111</t>
  </si>
  <si>
    <t>922</t>
  </si>
  <si>
    <t>501</t>
  </si>
  <si>
    <t>131</t>
  </si>
  <si>
    <t>132</t>
  </si>
  <si>
    <t>800</t>
  </si>
  <si>
    <t>970</t>
  </si>
  <si>
    <t>201</t>
  </si>
  <si>
    <t>301</t>
  </si>
  <si>
    <t>923</t>
  </si>
  <si>
    <t>092</t>
  </si>
  <si>
    <t>001</t>
  </si>
  <si>
    <t>005</t>
  </si>
  <si>
    <t>010</t>
  </si>
  <si>
    <t>011</t>
  </si>
  <si>
    <t>012</t>
  </si>
  <si>
    <t>030</t>
  </si>
  <si>
    <t>050</t>
  </si>
  <si>
    <t>090</t>
  </si>
  <si>
    <t>093</t>
  </si>
  <si>
    <t>094</t>
  </si>
  <si>
    <t>099</t>
  </si>
  <si>
    <t>901</t>
  </si>
  <si>
    <t>954</t>
  </si>
  <si>
    <t>920</t>
  </si>
  <si>
    <t>924</t>
  </si>
  <si>
    <t>925</t>
  </si>
  <si>
    <t>950</t>
  </si>
  <si>
    <t>086</t>
  </si>
  <si>
    <t>087</t>
  </si>
  <si>
    <t>083</t>
  </si>
  <si>
    <t>089</t>
  </si>
  <si>
    <t>052</t>
  </si>
  <si>
    <t>084</t>
  </si>
  <si>
    <t>951</t>
  </si>
  <si>
    <t>955</t>
  </si>
  <si>
    <t>053</t>
  </si>
  <si>
    <t>Budget Code</t>
  </si>
  <si>
    <t>HARRIS COUNTY DEPARTMENT OF EDUCATION</t>
  </si>
  <si>
    <t>Budget</t>
  </si>
  <si>
    <t>001 - Superintendent's office</t>
  </si>
  <si>
    <t>005 - Center for Safe and Secure Schools</t>
  </si>
  <si>
    <t>010 - Board of Trustees</t>
  </si>
  <si>
    <t>011 - Assistant Superintendent Academic Support Services</t>
  </si>
  <si>
    <t xml:space="preserve">012 - Assistant Superintendent for Education and Enrichment </t>
  </si>
  <si>
    <t>030 - Human Resources</t>
  </si>
  <si>
    <t>050 - Business Support Services</t>
  </si>
  <si>
    <t>052 - Debt Service</t>
  </si>
  <si>
    <t>053 - ISF- Workers Comp</t>
  </si>
  <si>
    <t>083 - Facilities Support Services</t>
  </si>
  <si>
    <t xml:space="preserve">086 - Facilities Construction </t>
  </si>
  <si>
    <t>084 - Facilities Maintenance - Construction</t>
  </si>
  <si>
    <t xml:space="preserve">087 - Facilities Improvements - Construction </t>
  </si>
  <si>
    <t>089 - Choice Facilities Partners</t>
  </si>
  <si>
    <t xml:space="preserve">090 - Technology Support Services </t>
  </si>
  <si>
    <t>092 - Client Engagement</t>
  </si>
  <si>
    <t>093 - Chief Communication Officer</t>
  </si>
  <si>
    <t>094 - Chief of Staff</t>
  </si>
  <si>
    <t>098 - Department Wide</t>
  </si>
  <si>
    <t>099 - Retirement Leave Benefits</t>
  </si>
  <si>
    <t>101 - State TRS On Behalf Payments</t>
  </si>
  <si>
    <t>111 -  School Based Therapy Services</t>
  </si>
  <si>
    <t>131 - ABS East</t>
  </si>
  <si>
    <t>132 -  ABS West</t>
  </si>
  <si>
    <t>201 - Adult Education</t>
  </si>
  <si>
    <t>501 - Special Schools Administration</t>
  </si>
  <si>
    <t>800 - Fortis Academy - (Recovery School)</t>
  </si>
  <si>
    <t>901 - Head Start</t>
  </si>
  <si>
    <t>922 - Cooperative for After School Enrichment (CASE)</t>
  </si>
  <si>
    <t>920 - Education Foundation</t>
  </si>
  <si>
    <t>923 - Center for Grants Development</t>
  </si>
  <si>
    <t>925 - Communications and Public Information</t>
  </si>
  <si>
    <t>950 - Purchasing Support Services</t>
  </si>
  <si>
    <t>954 - Records Management Services</t>
  </si>
  <si>
    <t>955 - Choice Partners - Gulf Coast Food (Purchasing) Co-op</t>
  </si>
  <si>
    <t>951 - Choice Partners - Purchasing Co-op</t>
  </si>
  <si>
    <t>970 - Highpoint East</t>
  </si>
  <si>
    <t>DISTR CURRENT TAX REV</t>
  </si>
  <si>
    <t>STAFF DEVELOP-IN COUNTY</t>
  </si>
  <si>
    <t>STAFF DEVELOP-OUT COUNTY</t>
  </si>
  <si>
    <t>MISC TUIT/FEES-IN COUNTY</t>
  </si>
  <si>
    <t>MISC TUIT/FEES-OUT COUNTY</t>
  </si>
  <si>
    <t>IN-KIND REVENUE</t>
  </si>
  <si>
    <t>REVENUES-U.S. GOVT DIRECT</t>
  </si>
  <si>
    <t>TRANSFERS IN-GRNL FUND</t>
  </si>
  <si>
    <t>IND COST-DISTRIB OFFSET</t>
  </si>
  <si>
    <t>FEES - HC PLUS</t>
  </si>
  <si>
    <t>WORKERS COMP CONTRIBUTION</t>
  </si>
  <si>
    <t>57970000</t>
  </si>
  <si>
    <t>INTERDEPARTMENTAL REVENUE</t>
  </si>
  <si>
    <t>PARTICIPATION FESS-ISD'S</t>
  </si>
  <si>
    <t>PARTICIPATION FEES-OTR</t>
  </si>
  <si>
    <t>PARTIC FEES-ISDS-OUT CNTY</t>
  </si>
  <si>
    <t>PARTIC FEES-OTR OUT CNTY</t>
  </si>
  <si>
    <t>TRANSFERS IN</t>
  </si>
  <si>
    <t>CURRENT TAX REVENUE</t>
  </si>
  <si>
    <t>DELINQUENT TAX REVENUE</t>
  </si>
  <si>
    <t>INV REV POOLS</t>
  </si>
  <si>
    <t>IC-ADULT ED REG-HGAC</t>
  </si>
  <si>
    <t>IC-HS JAN-AUG-DHHS</t>
  </si>
  <si>
    <t>TRS ON-BEHALF PAYMENT</t>
  </si>
  <si>
    <t>103 - FSP - Compensation</t>
  </si>
  <si>
    <t>103</t>
  </si>
  <si>
    <t>REV-FOUND SCHL PROG-COMP</t>
  </si>
  <si>
    <t>FEES SVCS IN COUNTY</t>
  </si>
  <si>
    <t>FEES SVCS OUT COUNTY</t>
  </si>
  <si>
    <t>TUITION ISD IN COUNTY</t>
  </si>
  <si>
    <t>TUITION ISD OUT COUNTY</t>
  </si>
  <si>
    <t>LOCAL GRANT</t>
  </si>
  <si>
    <t>FED REV-STATE AGENCY DIST</t>
  </si>
  <si>
    <t>MISC TUITIONS &amp; FEES REV</t>
  </si>
  <si>
    <t>IN KIND-CHANNELVIEW</t>
  </si>
  <si>
    <t>LOC GRANT-HS-SUPERMENTORS</t>
  </si>
  <si>
    <t>FED REVENUE-USDA</t>
  </si>
  <si>
    <t>CASE TRAINING REVENUES</t>
  </si>
  <si>
    <t>MISC FEES- ECOBOT</t>
  </si>
  <si>
    <t>LOC GRANT-EFHC-ECOBOT</t>
  </si>
  <si>
    <t>FED REV-TEA DISTRIBUTED</t>
  </si>
  <si>
    <t>CATALOG DISCOUNT PROGRAM</t>
  </si>
  <si>
    <t>PRODUCT EXHIBIT</t>
  </si>
  <si>
    <t>STORAGE FEES</t>
  </si>
  <si>
    <t>STORAGE FEES-OUT COUNTY</t>
  </si>
  <si>
    <t>ELEC VAULT FEES IN-COUNTY</t>
  </si>
  <si>
    <t>ELEC VAULT OUT-COUNTY</t>
  </si>
  <si>
    <t>DIGITIZING FEES IN-COUNTY</t>
  </si>
  <si>
    <t>DIGITIZ FEES OUT-COUNTY</t>
  </si>
  <si>
    <t>MEMBERSHIP FEES-RMS</t>
  </si>
  <si>
    <t>MEMBERSHIP FEES-OUT CNTY</t>
  </si>
  <si>
    <t>SUPPLY BOXES IN-COUNTY</t>
  </si>
  <si>
    <t>SUPPLY BOXES OUT-COUNTY</t>
  </si>
  <si>
    <t>VENDOR PARTICIPATION FEE</t>
  </si>
  <si>
    <t>GCC FOOD EXPO</t>
  </si>
  <si>
    <t>Total Expenditures</t>
  </si>
  <si>
    <t>Total Revenues</t>
  </si>
  <si>
    <t>SOFTWARE-SFC</t>
  </si>
  <si>
    <t>IC-HS SEPT-DEC-DHHS</t>
  </si>
  <si>
    <t>IC-EHS/CCP SEPT - NOV FIN</t>
  </si>
  <si>
    <t>102</t>
  </si>
  <si>
    <t>TRS ACTIVE CARE SUPP</t>
  </si>
  <si>
    <t>LOC REV-ONLINE COURSES</t>
  </si>
  <si>
    <t xml:space="preserve">301 - Center For Educator Success </t>
  </si>
  <si>
    <t>921 - Community Engagement</t>
  </si>
  <si>
    <t>921</t>
  </si>
  <si>
    <t>102 - FSP Insurance</t>
  </si>
  <si>
    <t>TECHNOLOGY PURCH &gt;$5000</t>
  </si>
  <si>
    <t>INSURANCE-STATE MATCHING</t>
  </si>
  <si>
    <t>LOBBYING</t>
  </si>
  <si>
    <t>BUS MEET MEALS-HCDE PLUS</t>
  </si>
  <si>
    <t>REPLACEMENT EQUIP &gt;$5000</t>
  </si>
  <si>
    <t>NEW PURCH-OTHER&lt;$5000</t>
  </si>
  <si>
    <t>CONTR M&amp;R-ELECTRICAL</t>
  </si>
  <si>
    <t>SUMMARY:</t>
  </si>
  <si>
    <t>All funds</t>
  </si>
  <si>
    <t>924 - Research and Evaluation</t>
  </si>
  <si>
    <t>63950001</t>
  </si>
  <si>
    <t>62990000</t>
  </si>
  <si>
    <t>63910000</t>
  </si>
  <si>
    <t>63930002</t>
  </si>
  <si>
    <t>63930003</t>
  </si>
  <si>
    <t>63970000</t>
  </si>
  <si>
    <t>61470009</t>
  </si>
  <si>
    <t>63990006</t>
  </si>
  <si>
    <t>62650000</t>
  </si>
  <si>
    <t>62660000</t>
  </si>
  <si>
    <t>63290000</t>
  </si>
  <si>
    <t>64980000</t>
  </si>
  <si>
    <t>61430000</t>
  </si>
  <si>
    <t>63210000</t>
  </si>
  <si>
    <t>61160000</t>
  </si>
  <si>
    <t>61210000</t>
  </si>
  <si>
    <t>61390000</t>
  </si>
  <si>
    <t>62150000</t>
  </si>
  <si>
    <t>62190000</t>
  </si>
  <si>
    <t>63940001</t>
  </si>
  <si>
    <t>REPLACEMENT-EQUIP&lt;$5000</t>
  </si>
  <si>
    <t>63980000</t>
  </si>
  <si>
    <t>62490000</t>
  </si>
  <si>
    <t>63930001</t>
  </si>
  <si>
    <t>66360000</t>
  </si>
  <si>
    <t>61440000</t>
  </si>
  <si>
    <t>63950000</t>
  </si>
  <si>
    <t>63940002</t>
  </si>
  <si>
    <t>63990092</t>
  </si>
  <si>
    <t>FUNDS NOT TO BE SPENT</t>
  </si>
  <si>
    <t>64110000</t>
  </si>
  <si>
    <t>64120000</t>
  </si>
  <si>
    <t>64130000</t>
  </si>
  <si>
    <t>64140000</t>
  </si>
  <si>
    <t>64990000</t>
  </si>
  <si>
    <t>61410000</t>
  </si>
  <si>
    <t>61420000</t>
  </si>
  <si>
    <t>61450000</t>
  </si>
  <si>
    <t>61460000</t>
  </si>
  <si>
    <t>61470000</t>
  </si>
  <si>
    <t>61490000</t>
  </si>
  <si>
    <t>62110000</t>
  </si>
  <si>
    <t>63110000</t>
  </si>
  <si>
    <t>64970000</t>
  </si>
  <si>
    <t>61130000</t>
  </si>
  <si>
    <t>61190000</t>
  </si>
  <si>
    <t>61250000</t>
  </si>
  <si>
    <t>61290000</t>
  </si>
  <si>
    <t>62560000</t>
  </si>
  <si>
    <t>63960000</t>
  </si>
  <si>
    <t>63970001</t>
  </si>
  <si>
    <t>63990000</t>
  </si>
  <si>
    <t>64150000</t>
  </si>
  <si>
    <t>64170000</t>
  </si>
  <si>
    <t>64180000</t>
  </si>
  <si>
    <t>64920000</t>
  </si>
  <si>
    <t>64940000</t>
  </si>
  <si>
    <t>64960000</t>
  </si>
  <si>
    <t>66350000</t>
  </si>
  <si>
    <t>EQUIPMENT PURCH &gt;$5000</t>
  </si>
  <si>
    <t>64160000</t>
  </si>
  <si>
    <t>64950000</t>
  </si>
  <si>
    <t>63390000</t>
  </si>
  <si>
    <t>64870000</t>
  </si>
  <si>
    <t>61280000</t>
  </si>
  <si>
    <t>64910000</t>
  </si>
  <si>
    <t>62680000</t>
  </si>
  <si>
    <t>64190000</t>
  </si>
  <si>
    <t>62250000</t>
  </si>
  <si>
    <t>62480000</t>
  </si>
  <si>
    <t>62120000</t>
  </si>
  <si>
    <t>62590000</t>
  </si>
  <si>
    <t>64210000</t>
  </si>
  <si>
    <t>64280000</t>
  </si>
  <si>
    <t>89110006</t>
  </si>
  <si>
    <t>64990015</t>
  </si>
  <si>
    <t>62470000</t>
  </si>
  <si>
    <t>66290000</t>
  </si>
  <si>
    <t>62460000</t>
  </si>
  <si>
    <t>66440000</t>
  </si>
  <si>
    <t>62140000</t>
  </si>
  <si>
    <t>64950004</t>
  </si>
  <si>
    <t>89110001</t>
  </si>
  <si>
    <t>62570021</t>
  </si>
  <si>
    <t>62580021</t>
  </si>
  <si>
    <t>62590021</t>
  </si>
  <si>
    <t>64950006</t>
  </si>
  <si>
    <t>64990024</t>
  </si>
  <si>
    <t>63990027</t>
  </si>
  <si>
    <t>62560021</t>
  </si>
  <si>
    <t>63920000</t>
  </si>
  <si>
    <t>63990021</t>
  </si>
  <si>
    <t>64130021</t>
  </si>
  <si>
    <t>64120021</t>
  </si>
  <si>
    <t>64950021</t>
  </si>
  <si>
    <t>64140021</t>
  </si>
  <si>
    <t>62670000</t>
  </si>
  <si>
    <t>63290038</t>
  </si>
  <si>
    <t>64150080</t>
  </si>
  <si>
    <t>64990004</t>
  </si>
  <si>
    <t>64160021</t>
  </si>
  <si>
    <t>64160025</t>
  </si>
  <si>
    <t>63960130</t>
  </si>
  <si>
    <t>64150038</t>
  </si>
  <si>
    <t>62690000</t>
  </si>
  <si>
    <t>63970038</t>
  </si>
  <si>
    <t>62190027</t>
  </si>
  <si>
    <t>63170000</t>
  </si>
  <si>
    <t>64190001</t>
  </si>
  <si>
    <t>62990022</t>
  </si>
  <si>
    <t>64150004</t>
  </si>
  <si>
    <t>64990005</t>
  </si>
  <si>
    <t>63180000</t>
  </si>
  <si>
    <t>61120000</t>
  </si>
  <si>
    <t>63990130</t>
  </si>
  <si>
    <t>63930004</t>
  </si>
  <si>
    <t>64150001</t>
  </si>
  <si>
    <t>64190003</t>
  </si>
  <si>
    <t>64190002</t>
  </si>
  <si>
    <t>62650130</t>
  </si>
  <si>
    <t>62670130</t>
  </si>
  <si>
    <t>64990130</t>
  </si>
  <si>
    <t>62990038</t>
  </si>
  <si>
    <t>63990004</t>
  </si>
  <si>
    <t>64110021</t>
  </si>
  <si>
    <t>64960004</t>
  </si>
  <si>
    <t>64960005</t>
  </si>
  <si>
    <t>62990027</t>
  </si>
  <si>
    <t>64960003</t>
  </si>
  <si>
    <t>63410000</t>
  </si>
  <si>
    <t>62990130</t>
  </si>
  <si>
    <t>62450000</t>
  </si>
  <si>
    <t>62560001</t>
  </si>
  <si>
    <t>62990012</t>
  </si>
  <si>
    <t>63970002</t>
  </si>
  <si>
    <t>62990080</t>
  </si>
  <si>
    <t>61190200</t>
  </si>
  <si>
    <t>62130001</t>
  </si>
  <si>
    <t>63150000</t>
  </si>
  <si>
    <t>63190000</t>
  </si>
  <si>
    <t>MAINT SUPPLIES/MATERIALS</t>
  </si>
  <si>
    <t>61270000</t>
  </si>
  <si>
    <t>62550000</t>
  </si>
  <si>
    <t>62570000</t>
  </si>
  <si>
    <t>62580000</t>
  </si>
  <si>
    <t>20551161099901</t>
  </si>
  <si>
    <t>20559961099901</t>
  </si>
  <si>
    <t>20651361099901</t>
  </si>
  <si>
    <t>21551171099901</t>
  </si>
  <si>
    <t>21554171099901</t>
  </si>
  <si>
    <t>21651371099901</t>
  </si>
  <si>
    <t>26462192299922</t>
  </si>
  <si>
    <t>26562192299922</t>
  </si>
  <si>
    <t>28852192299922</t>
  </si>
  <si>
    <t>46852192299922</t>
  </si>
  <si>
    <t>64890000</t>
  </si>
  <si>
    <t>47951161199901</t>
  </si>
  <si>
    <t>47956161099901</t>
  </si>
  <si>
    <t>49663161099901</t>
  </si>
  <si>
    <t>64990601</t>
  </si>
  <si>
    <t>65110000</t>
  </si>
  <si>
    <t>65210000</t>
  </si>
  <si>
    <t>INT PYMT EXPENSE-LEASE</t>
  </si>
  <si>
    <t>89150000</t>
  </si>
  <si>
    <t>63990016</t>
  </si>
  <si>
    <t>64960006</t>
  </si>
  <si>
    <t>63990066</t>
  </si>
  <si>
    <t>62440000</t>
  </si>
  <si>
    <t>62140001</t>
  </si>
  <si>
    <t>57110099</t>
  </si>
  <si>
    <t>57260000</t>
  </si>
  <si>
    <t>57260001</t>
  </si>
  <si>
    <t>57260020</t>
  </si>
  <si>
    <t>SCH SAFTY AUDIT-IN COUNTY</t>
  </si>
  <si>
    <t>57270000</t>
  </si>
  <si>
    <t>57270001</t>
  </si>
  <si>
    <t>57290000</t>
  </si>
  <si>
    <t>57290001</t>
  </si>
  <si>
    <t>57290010</t>
  </si>
  <si>
    <t>MEMBERSHIP FEES-ESC</t>
  </si>
  <si>
    <t>57440000</t>
  </si>
  <si>
    <t>GIFTS &amp; DONATIONS</t>
  </si>
  <si>
    <t>59990006</t>
  </si>
  <si>
    <t>59990007</t>
  </si>
  <si>
    <t>59990099</t>
  </si>
  <si>
    <t>57260080</t>
  </si>
  <si>
    <t>59990001</t>
  </si>
  <si>
    <t>57280004</t>
  </si>
  <si>
    <t>57280006</t>
  </si>
  <si>
    <t>57280014</t>
  </si>
  <si>
    <t>57280016</t>
  </si>
  <si>
    <t>56150000</t>
  </si>
  <si>
    <t>59990106</t>
  </si>
  <si>
    <t>57420001</t>
  </si>
  <si>
    <t>57110000</t>
  </si>
  <si>
    <t>57120000</t>
  </si>
  <si>
    <t>58120000</t>
  </si>
  <si>
    <t>59990042</t>
  </si>
  <si>
    <t>59990043</t>
  </si>
  <si>
    <t>59990107</t>
  </si>
  <si>
    <t>IC-EHS/CCP SEPT THRU AUG</t>
  </si>
  <si>
    <t>56150004</t>
  </si>
  <si>
    <t>58310000</t>
  </si>
  <si>
    <t>58320000</t>
  </si>
  <si>
    <t>57290013</t>
  </si>
  <si>
    <t>57980000</t>
  </si>
  <si>
    <t>57390000</t>
  </si>
  <si>
    <t>57250000</t>
  </si>
  <si>
    <t>57250001</t>
  </si>
  <si>
    <t>57260002</t>
  </si>
  <si>
    <t>57260003</t>
  </si>
  <si>
    <t>57260004</t>
  </si>
  <si>
    <t>57260005</t>
  </si>
  <si>
    <t>57290003</t>
  </si>
  <si>
    <t>57290004</t>
  </si>
  <si>
    <t>57290005</t>
  </si>
  <si>
    <t>57290006</t>
  </si>
  <si>
    <t>57490008</t>
  </si>
  <si>
    <t>57490015</t>
  </si>
  <si>
    <t>57260007</t>
  </si>
  <si>
    <t>57390130</t>
  </si>
  <si>
    <t>59490000</t>
  </si>
  <si>
    <t>59490001</t>
  </si>
  <si>
    <t>20550061000901</t>
  </si>
  <si>
    <t>20650061000901</t>
  </si>
  <si>
    <t>21550071000901</t>
  </si>
  <si>
    <t>21650071000901</t>
  </si>
  <si>
    <t>59390000</t>
  </si>
  <si>
    <t>59290000</t>
  </si>
  <si>
    <t>26460092200922</t>
  </si>
  <si>
    <t>26560092200922</t>
  </si>
  <si>
    <t>28850092200922</t>
  </si>
  <si>
    <t>46850092200922</t>
  </si>
  <si>
    <t>57480000</t>
  </si>
  <si>
    <t>57480002</t>
  </si>
  <si>
    <t>47950061000901</t>
  </si>
  <si>
    <t>49660061000901</t>
  </si>
  <si>
    <t>57980601</t>
  </si>
  <si>
    <t>57980067</t>
  </si>
  <si>
    <t>57280000</t>
  </si>
  <si>
    <t>57280003</t>
  </si>
  <si>
    <t>57490007</t>
  </si>
  <si>
    <t>57280002</t>
  </si>
  <si>
    <t>57590000</t>
  </si>
  <si>
    <t>19964100199001</t>
  </si>
  <si>
    <t>19965100199001</t>
  </si>
  <si>
    <t>19964100599005</t>
  </si>
  <si>
    <t>21061100599005</t>
  </si>
  <si>
    <t>19966100599005</t>
  </si>
  <si>
    <t>PURCHASES</t>
  </si>
  <si>
    <t>19965100599005</t>
  </si>
  <si>
    <t>19964101099010</t>
  </si>
  <si>
    <t>19965101099010</t>
  </si>
  <si>
    <t>19964101199011</t>
  </si>
  <si>
    <t>19965101199011</t>
  </si>
  <si>
    <t>49864101199011</t>
  </si>
  <si>
    <t>64992021</t>
  </si>
  <si>
    <t>MISCELLANEOUS - STAR REIM</t>
  </si>
  <si>
    <t>19964101299012</t>
  </si>
  <si>
    <t>19965101299012</t>
  </si>
  <si>
    <t>19964103099030</t>
  </si>
  <si>
    <t>19965103099030</t>
  </si>
  <si>
    <t>19964105099050</t>
  </si>
  <si>
    <t>19963508999050</t>
  </si>
  <si>
    <t>CONTRACTED SVCS</t>
  </si>
  <si>
    <t>19963561099050</t>
  </si>
  <si>
    <t>19965105099050</t>
  </si>
  <si>
    <t>59967105299052</t>
  </si>
  <si>
    <t>65220000</t>
  </si>
  <si>
    <t>INTEREST EXP-MTN &amp; QZAB</t>
  </si>
  <si>
    <t>75364105399053</t>
  </si>
  <si>
    <t>79965107099083</t>
  </si>
  <si>
    <t>79965107199083</t>
  </si>
  <si>
    <t>79965108999083</t>
  </si>
  <si>
    <t>79965167299083</t>
  </si>
  <si>
    <t>79965207199083</t>
  </si>
  <si>
    <t>79965208999083</t>
  </si>
  <si>
    <t>79965267299083</t>
  </si>
  <si>
    <t>79965108399083</t>
  </si>
  <si>
    <t>79965160199084</t>
  </si>
  <si>
    <t>79965160299084</t>
  </si>
  <si>
    <t>79965160599084</t>
  </si>
  <si>
    <t>79965160799084</t>
  </si>
  <si>
    <t>79965260199084</t>
  </si>
  <si>
    <t>79965260299084</t>
  </si>
  <si>
    <t>79965260599084</t>
  </si>
  <si>
    <t>79965260799084</t>
  </si>
  <si>
    <t>79965160499084</t>
  </si>
  <si>
    <t>19965107999086</t>
  </si>
  <si>
    <t>69268108999086</t>
  </si>
  <si>
    <t>69568107099087</t>
  </si>
  <si>
    <t>69568107199087</t>
  </si>
  <si>
    <t>71164107099089</t>
  </si>
  <si>
    <t>71166207099089</t>
  </si>
  <si>
    <t>71165107099089</t>
  </si>
  <si>
    <t>19965309099090</t>
  </si>
  <si>
    <t>19965109099090</t>
  </si>
  <si>
    <t>19964109299092</t>
  </si>
  <si>
    <t>19962109299092</t>
  </si>
  <si>
    <t>19965109299092</t>
  </si>
  <si>
    <t>19964109399093</t>
  </si>
  <si>
    <t>19965109399093</t>
  </si>
  <si>
    <t>19964109499094</t>
  </si>
  <si>
    <t>46466161099094</t>
  </si>
  <si>
    <t>46966161099094</t>
  </si>
  <si>
    <t>19965109499094</t>
  </si>
  <si>
    <t>19964109899098</t>
  </si>
  <si>
    <t>61980099</t>
  </si>
  <si>
    <t>VACANCIES - BUDGET</t>
  </si>
  <si>
    <t>19965109899098</t>
  </si>
  <si>
    <t>19961109899098</t>
  </si>
  <si>
    <t>19967109899098</t>
  </si>
  <si>
    <t>89110003</t>
  </si>
  <si>
    <t>TRANSFER OUT-CAP FD 599</t>
  </si>
  <si>
    <t>89110016</t>
  </si>
  <si>
    <t>TRANSFER OUT - FACILITIES</t>
  </si>
  <si>
    <t>89110021</t>
  </si>
  <si>
    <t>19964109999099</t>
  </si>
  <si>
    <t>61990000</t>
  </si>
  <si>
    <t>19961110199101</t>
  </si>
  <si>
    <t>19964110299102</t>
  </si>
  <si>
    <t>61420001</t>
  </si>
  <si>
    <t>19962111199111</t>
  </si>
  <si>
    <t>19961311199111</t>
  </si>
  <si>
    <t>28661311199111</t>
  </si>
  <si>
    <t>COUNCIL DEV DISABILITY OTHER CONTRACTED SVCS</t>
  </si>
  <si>
    <t>19963111199111</t>
  </si>
  <si>
    <t>19961111199111</t>
  </si>
  <si>
    <t>19965111199111</t>
  </si>
  <si>
    <t>49861311199111</t>
  </si>
  <si>
    <t>19961160199131</t>
  </si>
  <si>
    <t>19962360199131</t>
  </si>
  <si>
    <t>19962160199131</t>
  </si>
  <si>
    <t>19963160199131</t>
  </si>
  <si>
    <t>19963360199131</t>
  </si>
  <si>
    <t>19963560199131</t>
  </si>
  <si>
    <t>19965260199131</t>
  </si>
  <si>
    <t>19965160199131</t>
  </si>
  <si>
    <t>19961160299132</t>
  </si>
  <si>
    <t>19962360299132</t>
  </si>
  <si>
    <t>19963160299132</t>
  </si>
  <si>
    <t>19962160299132</t>
  </si>
  <si>
    <t>19963360299132</t>
  </si>
  <si>
    <t>19963560299132</t>
  </si>
  <si>
    <t>COMP</t>
  </si>
  <si>
    <t>HIRE</t>
  </si>
  <si>
    <t>19965260299132</t>
  </si>
  <si>
    <t>49861160299132</t>
  </si>
  <si>
    <t>19965160299132</t>
  </si>
  <si>
    <t>19964160299132</t>
  </si>
  <si>
    <t>23162166899201</t>
  </si>
  <si>
    <t>23172166899201</t>
  </si>
  <si>
    <t>24362166899201</t>
  </si>
  <si>
    <t>24372167299201</t>
  </si>
  <si>
    <t>19965167299201</t>
  </si>
  <si>
    <t>23172167299201</t>
  </si>
  <si>
    <t>19961167299201</t>
  </si>
  <si>
    <t>19962167299201</t>
  </si>
  <si>
    <t>23161166899201</t>
  </si>
  <si>
    <t>24362167299201</t>
  </si>
  <si>
    <t>19964167299201</t>
  </si>
  <si>
    <t>SUPPLIES &amp; MATERIALS</t>
  </si>
  <si>
    <t>49861167299201</t>
  </si>
  <si>
    <t>19961367299201</t>
  </si>
  <si>
    <t>23162167299201</t>
  </si>
  <si>
    <t>OPERATING COSTS</t>
  </si>
  <si>
    <t>19961330199301</t>
  </si>
  <si>
    <t>19961330999301</t>
  </si>
  <si>
    <t>19961331299301</t>
  </si>
  <si>
    <t>19961333099301</t>
  </si>
  <si>
    <t>19961333199301</t>
  </si>
  <si>
    <t>19961333299301</t>
  </si>
  <si>
    <t>46161330199301</t>
  </si>
  <si>
    <t>64150005</t>
  </si>
  <si>
    <t>FOOD FOR CONFERENCES</t>
  </si>
  <si>
    <t>19965130199301</t>
  </si>
  <si>
    <t>19964130199301</t>
  </si>
  <si>
    <t>19961150199501</t>
  </si>
  <si>
    <t>19962150199501</t>
  </si>
  <si>
    <t>19963450199501</t>
  </si>
  <si>
    <t>19961350199501</t>
  </si>
  <si>
    <t>19965150199501</t>
  </si>
  <si>
    <t>19961160599800</t>
  </si>
  <si>
    <t>19962160599800</t>
  </si>
  <si>
    <t>19962360599800</t>
  </si>
  <si>
    <t>19963160599800</t>
  </si>
  <si>
    <t>19963360599800</t>
  </si>
  <si>
    <t>19965260599800</t>
  </si>
  <si>
    <t>19965160599800</t>
  </si>
  <si>
    <t>20569961099901</t>
  </si>
  <si>
    <t>21561172199901</t>
  </si>
  <si>
    <t>49673161099901</t>
  </si>
  <si>
    <t>49868174499901</t>
  </si>
  <si>
    <t>20561161099901</t>
  </si>
  <si>
    <t>20661361099901</t>
  </si>
  <si>
    <t>21559971099901</t>
  </si>
  <si>
    <t>21569971099901</t>
  </si>
  <si>
    <t>21661371099901</t>
  </si>
  <si>
    <t>47961161199901</t>
  </si>
  <si>
    <t>21553375199901</t>
  </si>
  <si>
    <t>21563371099901</t>
  </si>
  <si>
    <t>19964161099901</t>
  </si>
  <si>
    <t>47566171099901</t>
  </si>
  <si>
    <t>47966161099901</t>
  </si>
  <si>
    <t>20556161099901</t>
  </si>
  <si>
    <t>20561161199901</t>
  </si>
  <si>
    <t>21564171099901</t>
  </si>
  <si>
    <t>49866161099901</t>
  </si>
  <si>
    <t>19966192099920</t>
  </si>
  <si>
    <t>19966192199921</t>
  </si>
  <si>
    <t>19965192199921</t>
  </si>
  <si>
    <t>19962192299922</t>
  </si>
  <si>
    <t>26472192299922</t>
  </si>
  <si>
    <t>26572192299922</t>
  </si>
  <si>
    <t>28862192299922</t>
  </si>
  <si>
    <t>46762192299922</t>
  </si>
  <si>
    <t>19961144399922</t>
  </si>
  <si>
    <t>19961192299922</t>
  </si>
  <si>
    <t>26479319199922</t>
  </si>
  <si>
    <t>26579329999922</t>
  </si>
  <si>
    <t>46362192299922</t>
  </si>
  <si>
    <t>46762135199922</t>
  </si>
  <si>
    <t>49861192299922</t>
  </si>
  <si>
    <t>19965192299922</t>
  </si>
  <si>
    <t>64980130</t>
  </si>
  <si>
    <t>POSTAGE-ECOBOT</t>
  </si>
  <si>
    <t>28851192299922</t>
  </si>
  <si>
    <t>MISCELLANEOUS - OMNY AWARD</t>
  </si>
  <si>
    <t>TRANSFER OUT-OMNY AWARD</t>
  </si>
  <si>
    <t>19964192399923</t>
  </si>
  <si>
    <t>19961392399923</t>
  </si>
  <si>
    <t>19965192399923</t>
  </si>
  <si>
    <t>19964192499924</t>
  </si>
  <si>
    <t>19965192499924</t>
  </si>
  <si>
    <t>19964192599925</t>
  </si>
  <si>
    <t>19965192599925</t>
  </si>
  <si>
    <t>19964195099950</t>
  </si>
  <si>
    <t>19965195099950</t>
  </si>
  <si>
    <t>71164195199951</t>
  </si>
  <si>
    <t>71166295199951</t>
  </si>
  <si>
    <t>19966267199954</t>
  </si>
  <si>
    <t>19965167199954</t>
  </si>
  <si>
    <t>71164195599955</t>
  </si>
  <si>
    <t>71166295599955</t>
  </si>
  <si>
    <t>19961160799970</t>
  </si>
  <si>
    <t>19963160799970</t>
  </si>
  <si>
    <t>19962360799970</t>
  </si>
  <si>
    <t>19962160799970</t>
  </si>
  <si>
    <t>19963360799970</t>
  </si>
  <si>
    <t>19965260799970</t>
  </si>
  <si>
    <t>19963460799970</t>
  </si>
  <si>
    <t>19965160799970</t>
  </si>
  <si>
    <t>49861360799970</t>
  </si>
  <si>
    <t>19960000100001</t>
  </si>
  <si>
    <t>19960000500005</t>
  </si>
  <si>
    <t>21060000500005</t>
  </si>
  <si>
    <t>19960001000010</t>
  </si>
  <si>
    <t>49860001100011</t>
  </si>
  <si>
    <t>19960001100011</t>
  </si>
  <si>
    <t>19960001200012</t>
  </si>
  <si>
    <t>19960003000030</t>
  </si>
  <si>
    <t>19960005000050</t>
  </si>
  <si>
    <t>59960005200052</t>
  </si>
  <si>
    <t>75360005300053</t>
  </si>
  <si>
    <t>79960067200083</t>
  </si>
  <si>
    <t>79960007100083</t>
  </si>
  <si>
    <t>79960008900083</t>
  </si>
  <si>
    <t>79960008300083</t>
  </si>
  <si>
    <t>79960007000083</t>
  </si>
  <si>
    <t>79960060400084</t>
  </si>
  <si>
    <t>79960060500084</t>
  </si>
  <si>
    <t>79960060700084</t>
  </si>
  <si>
    <t>79960060200084</t>
  </si>
  <si>
    <t>79960060100084</t>
  </si>
  <si>
    <t>19960007900086</t>
  </si>
  <si>
    <t>69560007000087</t>
  </si>
  <si>
    <t>71160007000089</t>
  </si>
  <si>
    <t>57280099</t>
  </si>
  <si>
    <t>CHOICE REBATES</t>
  </si>
  <si>
    <t>19960009000090</t>
  </si>
  <si>
    <t>19960009200092</t>
  </si>
  <si>
    <t>19960009300093</t>
  </si>
  <si>
    <t>46960061000094</t>
  </si>
  <si>
    <t>46460061000094</t>
  </si>
  <si>
    <t>19960009400094</t>
  </si>
  <si>
    <t>19960009800098</t>
  </si>
  <si>
    <t>IC-21ST CENTURY CYCLE 12</t>
  </si>
  <si>
    <t>59990044</t>
  </si>
  <si>
    <t>IC-STOP SCHOOL VIOL</t>
  </si>
  <si>
    <t>59320000</t>
  </si>
  <si>
    <t>MEDICAID ADM CLAIM (MAC)</t>
  </si>
  <si>
    <t>57990000</t>
  </si>
  <si>
    <t>LOCAL INDIRECT COST</t>
  </si>
  <si>
    <t>IC-21ST CENTURY CYCLE 11</t>
  </si>
  <si>
    <t>59990038</t>
  </si>
  <si>
    <t>IC-COUNTY CONN</t>
  </si>
  <si>
    <t>19960009900099</t>
  </si>
  <si>
    <t>19960010100101</t>
  </si>
  <si>
    <t>19960010200102</t>
  </si>
  <si>
    <t>19960010300103</t>
  </si>
  <si>
    <t>19960011100111</t>
  </si>
  <si>
    <t>28660011100111</t>
  </si>
  <si>
    <t>49860011100111</t>
  </si>
  <si>
    <t>19960060100131</t>
  </si>
  <si>
    <t>19960060200132</t>
  </si>
  <si>
    <t>49860060200132</t>
  </si>
  <si>
    <t>49860067200201</t>
  </si>
  <si>
    <t>19960067200201</t>
  </si>
  <si>
    <t>24360067200201</t>
  </si>
  <si>
    <t>24370067200201</t>
  </si>
  <si>
    <t>23160067200201</t>
  </si>
  <si>
    <t>23170067200201</t>
  </si>
  <si>
    <t>19960030900301</t>
  </si>
  <si>
    <t>19960033100301</t>
  </si>
  <si>
    <t>19960033000301</t>
  </si>
  <si>
    <t>19960033200301</t>
  </si>
  <si>
    <t>19960031200301</t>
  </si>
  <si>
    <t>46160030100301</t>
  </si>
  <si>
    <t>45131301499014</t>
  </si>
  <si>
    <t>19960050100501</t>
  </si>
  <si>
    <t>19960060500800</t>
  </si>
  <si>
    <t>49670061000901</t>
  </si>
  <si>
    <t>19960061000901</t>
  </si>
  <si>
    <t>47960065700901</t>
  </si>
  <si>
    <t>49860061000901</t>
  </si>
  <si>
    <t>21660071000901</t>
  </si>
  <si>
    <t>20660061000901</t>
  </si>
  <si>
    <t>47560075100901</t>
  </si>
  <si>
    <t>21560071000901</t>
  </si>
  <si>
    <t>20560061000901</t>
  </si>
  <si>
    <t>47960061000901</t>
  </si>
  <si>
    <t>INKIND IN-KIND REVENUE</t>
  </si>
  <si>
    <t>19960092000920</t>
  </si>
  <si>
    <t>19960092100921</t>
  </si>
  <si>
    <t>19960092200922</t>
  </si>
  <si>
    <t>49860092200922</t>
  </si>
  <si>
    <t>46360092200922</t>
  </si>
  <si>
    <t>26470092200922</t>
  </si>
  <si>
    <t>26570092200922</t>
  </si>
  <si>
    <t>28860092200922</t>
  </si>
  <si>
    <t>46760092200922</t>
  </si>
  <si>
    <t>19960092300923</t>
  </si>
  <si>
    <t>19960092400924</t>
  </si>
  <si>
    <t>19960092500925</t>
  </si>
  <si>
    <t>19960095000950</t>
  </si>
  <si>
    <t>71160095100951</t>
  </si>
  <si>
    <t>19960067100954</t>
  </si>
  <si>
    <t>71160095500955</t>
  </si>
  <si>
    <t>49860060700970</t>
  </si>
  <si>
    <t>19960060700970</t>
  </si>
  <si>
    <t>Fiscal Year 2025-2026 -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</si>
</sst>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#,###,###,##0.00######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>
      <alignment vertical="top"/>
    </xf>
    <xf numFmtId="0" fontId="1" fillId="0" borderId="0" applyNumberFormat="0" applyFont="0" applyFill="0" applyBorder="0" applyProtection="0">
      <alignment horizontal="left"/>
    </xf>
    <xf numFmtId="43" fontId="24" fillId="0" borderId="0" applyFont="0" applyFill="0" applyBorder="0" applyAlignment="0" applyProtection="0"/>
    <xf numFmtId="0" fontId="1" fillId="0" borderId="0" applyNumberFormat="0" applyFont="0" applyFill="0" applyBorder="0" applyProtection="0">
      <alignment horizontal="left"/>
    </xf>
  </cellStyleXfs>
  <cellXfs count="66">
    <xf numFmtId="0" fontId="0" fillId="0" borderId="0" xfId="0">
      <alignment horizontal="lef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65" fontId="23" fillId="0" borderId="0" xfId="1" applyNumberFormat="1" applyFont="1" applyAlignment="1">
      <alignment horizontal="center" vertical="center"/>
    </xf>
    <xf numFmtId="165" fontId="0" fillId="0" borderId="13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left"/>
    </xf>
    <xf numFmtId="164" fontId="0" fillId="0" borderId="0" xfId="0" applyNumberFormat="1">
      <alignment horizontal="left"/>
    </xf>
    <xf numFmtId="49" fontId="0" fillId="0" borderId="0" xfId="0" applyNumberFormat="1">
      <alignment horizontal="left"/>
    </xf>
    <xf numFmtId="0" fontId="16" fillId="0" borderId="0" xfId="0" applyNumberFormat="1" applyFont="1">
      <alignment horizontal="left"/>
    </xf>
    <xf numFmtId="0" fontId="18" fillId="0" borderId="0" xfId="0" applyFont="1" applyAlignment="1">
      <alignment horizontal="left" vertical="center" wrapText="1"/>
    </xf>
    <xf numFmtId="49" fontId="16" fillId="0" borderId="0" xfId="0" applyNumberFormat="1" applyFont="1">
      <alignment horizontal="left"/>
    </xf>
    <xf numFmtId="165" fontId="22" fillId="0" borderId="15" xfId="1" applyNumberFormat="1" applyFont="1" applyBorder="1" applyAlignment="1">
      <alignment horizontal="center" vertical="center"/>
    </xf>
    <xf numFmtId="0" fontId="24" fillId="0" borderId="0" xfId="43">
      <alignment vertical="top"/>
    </xf>
    <xf numFmtId="0" fontId="24" fillId="0" borderId="0" xfId="43" applyAlignment="1">
      <alignment horizontal="left"/>
    </xf>
    <xf numFmtId="0" fontId="18" fillId="0" borderId="0" xfId="43" applyFont="1" applyAlignment="1">
      <alignment horizontal="center"/>
    </xf>
    <xf numFmtId="165" fontId="16" fillId="0" borderId="0" xfId="1" applyNumberFormat="1" applyFont="1" applyAlignment="1">
      <alignment horizontal="center"/>
    </xf>
    <xf numFmtId="165" fontId="16" fillId="0" borderId="16" xfId="1" applyNumberFormat="1" applyFont="1" applyBorder="1" applyAlignment="1">
      <alignment horizontal="center"/>
    </xf>
    <xf numFmtId="165" fontId="25" fillId="0" borderId="0" xfId="1" applyNumberFormat="1" applyFont="1" applyAlignment="1">
      <alignment horizontal="center" vertical="center"/>
    </xf>
    <xf numFmtId="165" fontId="26" fillId="0" borderId="0" xfId="1" applyNumberFormat="1" applyFont="1" applyAlignment="1">
      <alignment horizontal="right"/>
    </xf>
    <xf numFmtId="0" fontId="1" fillId="0" borderId="0" xfId="0" applyFont="1">
      <alignment horizontal="left"/>
    </xf>
    <xf numFmtId="165" fontId="1" fillId="0" borderId="13" xfId="1" applyNumberFormat="1" applyFont="1" applyBorder="1" applyAlignment="1">
      <alignment horizontal="left"/>
    </xf>
    <xf numFmtId="0" fontId="26" fillId="0" borderId="0" xfId="43" applyFont="1">
      <alignment vertical="top"/>
    </xf>
    <xf numFmtId="0" fontId="26" fillId="0" borderId="0" xfId="43" applyFont="1" applyAlignment="1">
      <alignment horizontal="left"/>
    </xf>
    <xf numFmtId="49" fontId="0" fillId="0" borderId="0" xfId="0" applyNumberFormat="1" applyFont="1">
      <alignment horizontal="left"/>
    </xf>
    <xf numFmtId="0" fontId="0" fillId="0" borderId="0" xfId="0" applyFont="1">
      <alignment horizontal="left"/>
    </xf>
    <xf numFmtId="49" fontId="1" fillId="0" borderId="0" xfId="0" applyNumberFormat="1" applyFont="1">
      <alignment horizontal="left"/>
    </xf>
    <xf numFmtId="165" fontId="1" fillId="0" borderId="13" xfId="1" applyNumberFormat="1" applyFont="1" applyBorder="1" applyAlignment="1">
      <alignment horizontal="right"/>
    </xf>
    <xf numFmtId="1" fontId="26" fillId="0" borderId="0" xfId="43" applyNumberFormat="1" applyFont="1" applyAlignment="1">
      <alignment horizontal="left" vertical="top"/>
    </xf>
    <xf numFmtId="1" fontId="16" fillId="0" borderId="0" xfId="0" applyNumberFormat="1" applyFont="1">
      <alignment horizontal="left"/>
    </xf>
    <xf numFmtId="1" fontId="24" fillId="0" borderId="0" xfId="43" applyNumberFormat="1" applyAlignment="1">
      <alignment horizontal="left" vertical="top"/>
    </xf>
    <xf numFmtId="0" fontId="21" fillId="0" borderId="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43" fontId="0" fillId="0" borderId="0" xfId="0" applyNumberFormat="1">
      <alignment horizontal="left"/>
    </xf>
    <xf numFmtId="0" fontId="21" fillId="0" borderId="0" xfId="0" applyFont="1">
      <alignment horizontal="left"/>
    </xf>
    <xf numFmtId="0" fontId="21" fillId="0" borderId="18" xfId="0" applyFont="1" applyBorder="1">
      <alignment horizontal="left"/>
    </xf>
    <xf numFmtId="0" fontId="16" fillId="0" borderId="0" xfId="0" applyFont="1" applyBorder="1">
      <alignment horizontal="left"/>
    </xf>
    <xf numFmtId="0" fontId="16" fillId="0" borderId="23" xfId="0" applyFont="1" applyBorder="1">
      <alignment horizontal="left"/>
    </xf>
    <xf numFmtId="0" fontId="22" fillId="0" borderId="15" xfId="0" applyFont="1" applyBorder="1">
      <alignment horizontal="left"/>
    </xf>
    <xf numFmtId="0" fontId="23" fillId="0" borderId="0" xfId="0" applyFont="1">
      <alignment horizontal="left"/>
    </xf>
    <xf numFmtId="0" fontId="18" fillId="0" borderId="0" xfId="0" applyFont="1" applyAlignment="1">
      <alignment horizontal="left" vertical="center"/>
    </xf>
    <xf numFmtId="1" fontId="0" fillId="0" borderId="0" xfId="0" applyNumberFormat="1">
      <alignment horizontal="left"/>
    </xf>
    <xf numFmtId="1" fontId="24" fillId="0" borderId="0" xfId="43" applyNumberFormat="1" applyAlignment="1">
      <alignment horizontal="left"/>
    </xf>
    <xf numFmtId="1" fontId="21" fillId="0" borderId="0" xfId="0" applyNumberFormat="1" applyFont="1">
      <alignment horizontal="left"/>
    </xf>
    <xf numFmtId="1" fontId="21" fillId="0" borderId="20" xfId="0" applyNumberFormat="1" applyFont="1" applyBorder="1">
      <alignment horizontal="left"/>
    </xf>
    <xf numFmtId="1" fontId="21" fillId="0" borderId="22" xfId="0" applyNumberFormat="1" applyFont="1" applyBorder="1">
      <alignment horizontal="left"/>
    </xf>
    <xf numFmtId="1" fontId="22" fillId="0" borderId="14" xfId="0" applyNumberFormat="1" applyFont="1" applyBorder="1">
      <alignment horizontal="left"/>
    </xf>
    <xf numFmtId="1" fontId="23" fillId="0" borderId="0" xfId="0" applyNumberFormat="1" applyFont="1">
      <alignment horizontal="left"/>
    </xf>
    <xf numFmtId="1" fontId="18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65" fontId="21" fillId="0" borderId="19" xfId="1" applyNumberFormat="1" applyFont="1" applyBorder="1" applyAlignment="1">
      <alignment horizontal="center"/>
    </xf>
    <xf numFmtId="165" fontId="21" fillId="0" borderId="21" xfId="1" applyNumberFormat="1" applyFont="1" applyBorder="1" applyAlignment="1">
      <alignment horizontal="center"/>
    </xf>
    <xf numFmtId="165" fontId="21" fillId="0" borderId="24" xfId="1" applyNumberFormat="1" applyFont="1" applyBorder="1" applyAlignment="1">
      <alignment horizontal="center"/>
    </xf>
    <xf numFmtId="165" fontId="21" fillId="0" borderId="0" xfId="1" applyNumberFormat="1" applyFont="1" applyAlignment="1">
      <alignment horizontal="center"/>
    </xf>
    <xf numFmtId="1" fontId="21" fillId="33" borderId="17" xfId="0" applyNumberFormat="1" applyFont="1" applyFill="1" applyBorder="1" applyProtection="1">
      <alignment horizontal="left"/>
    </xf>
    <xf numFmtId="0" fontId="29" fillId="0" borderId="0" xfId="0" applyFont="1">
      <alignment horizontal="left"/>
    </xf>
    <xf numFmtId="0" fontId="0" fillId="0" borderId="0" xfId="0" applyAlignment="1"/>
    <xf numFmtId="166" fontId="29" fillId="0" borderId="0" xfId="0" applyNumberFormat="1" applyFont="1" applyAlignment="1">
      <alignment horizontal="right"/>
    </xf>
    <xf numFmtId="165" fontId="0" fillId="0" borderId="0" xfId="45" applyNumberFormat="1" applyFont="1" applyBorder="1" applyAlignment="1">
      <alignment vertical="top"/>
    </xf>
    <xf numFmtId="0" fontId="28" fillId="33" borderId="10" xfId="0" applyFont="1" applyFill="1" applyBorder="1" applyAlignment="1">
      <alignment horizontal="center"/>
    </xf>
    <xf numFmtId="0" fontId="28" fillId="33" borderId="11" xfId="0" applyFont="1" applyFill="1" applyBorder="1" applyAlignment="1">
      <alignment horizontal="center"/>
    </xf>
    <xf numFmtId="0" fontId="28" fillId="33" borderId="1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5" xr:uid="{85A50FB1-2FD0-428E-98F7-547B68CA9E2C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3" xr:uid="{F37458B0-3584-4EC0-96D5-B7D92B3ACC06}"/>
    <cellStyle name="Normal 2 2" xfId="44" xr:uid="{68AEEEE2-D57D-461D-ACC7-74EC55280925}"/>
    <cellStyle name="Normal 6" xfId="46" xr:uid="{849F2C7A-1E54-4B5A-A0C8-7D148C6C97A7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920000"/>
      <color rgb="FF006600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06"/>
  <sheetViews>
    <sheetView tabSelected="1" workbookViewId="0">
      <selection activeCell="J13" sqref="J13"/>
    </sheetView>
  </sheetViews>
  <sheetFormatPr defaultRowHeight="15" x14ac:dyDescent="0.25"/>
  <cols>
    <col min="1" max="1" width="5.5703125" customWidth="1"/>
    <col min="2" max="2" width="23.42578125" style="43" bestFit="1" customWidth="1"/>
    <col min="3" max="3" width="10.7109375" customWidth="1"/>
    <col min="4" max="4" width="30.7109375" customWidth="1"/>
    <col min="5" max="5" width="17.7109375" style="7" customWidth="1"/>
    <col min="7" max="7" width="18.42578125" style="14" bestFit="1" customWidth="1"/>
    <col min="8" max="8" width="13.28515625" bestFit="1" customWidth="1"/>
  </cols>
  <sheetData>
    <row r="1" spans="1:8" ht="18" x14ac:dyDescent="0.25">
      <c r="A1" s="8"/>
      <c r="B1" s="64" t="s">
        <v>176</v>
      </c>
      <c r="C1" s="64"/>
      <c r="D1" s="64"/>
      <c r="E1" s="64"/>
      <c r="G1" s="16"/>
    </row>
    <row r="2" spans="1:8" ht="16.5" x14ac:dyDescent="0.25">
      <c r="A2" s="8"/>
      <c r="B2" s="65" t="s">
        <v>842</v>
      </c>
      <c r="C2" s="65"/>
      <c r="D2" s="65"/>
      <c r="E2" s="65"/>
      <c r="G2" s="15"/>
    </row>
    <row r="3" spans="1:8" ht="15.75" thickBot="1" x14ac:dyDescent="0.3">
      <c r="A3" s="8"/>
      <c r="B3" s="45"/>
      <c r="C3" s="36"/>
      <c r="D3" s="2"/>
      <c r="E3" s="17"/>
    </row>
    <row r="4" spans="1:8" ht="15.75" thickBot="1" x14ac:dyDescent="0.3">
      <c r="A4" s="8"/>
      <c r="B4" s="56" t="s">
        <v>289</v>
      </c>
      <c r="C4" s="37"/>
      <c r="D4" s="33"/>
      <c r="E4" s="52"/>
      <c r="G4"/>
    </row>
    <row r="5" spans="1:8" x14ac:dyDescent="0.25">
      <c r="A5" s="8"/>
      <c r="B5" s="46" t="s">
        <v>290</v>
      </c>
      <c r="C5" s="38" t="s">
        <v>271</v>
      </c>
      <c r="D5" s="32"/>
      <c r="E5" s="53">
        <f>SUMIF($B$8:$B$2633,C5,$E$8:$E$2633)</f>
        <v>144560234</v>
      </c>
      <c r="G5" s="35"/>
      <c r="H5" s="35"/>
    </row>
    <row r="6" spans="1:8" ht="15.75" thickBot="1" x14ac:dyDescent="0.3">
      <c r="A6" s="8"/>
      <c r="B6" s="47" t="s">
        <v>290</v>
      </c>
      <c r="C6" s="39" t="s">
        <v>270</v>
      </c>
      <c r="D6" s="34"/>
      <c r="E6" s="54">
        <f>SUMIF($B$8:$B$2633,C6,$E$8:$E$2633)</f>
        <v>156736471</v>
      </c>
      <c r="G6" s="35"/>
    </row>
    <row r="7" spans="1:8" ht="15.75" thickBot="1" x14ac:dyDescent="0.3">
      <c r="A7" s="8"/>
      <c r="B7" s="45"/>
      <c r="C7" s="36"/>
      <c r="D7" s="2"/>
      <c r="E7" s="55"/>
      <c r="G7"/>
    </row>
    <row r="8" spans="1:8" ht="16.5" thickBot="1" x14ac:dyDescent="0.3">
      <c r="A8" s="8"/>
      <c r="B8" s="48" t="s">
        <v>175</v>
      </c>
      <c r="C8" s="40" t="s">
        <v>0</v>
      </c>
      <c r="D8" s="13" t="s">
        <v>1</v>
      </c>
      <c r="E8" s="18" t="s">
        <v>177</v>
      </c>
    </row>
    <row r="9" spans="1:8" ht="15.75" thickBot="1" x14ac:dyDescent="0.3">
      <c r="A9" s="8"/>
      <c r="B9" s="49"/>
      <c r="C9" s="41"/>
      <c r="D9" s="3"/>
      <c r="E9" s="17"/>
    </row>
    <row r="10" spans="1:8" ht="16.5" thickBot="1" x14ac:dyDescent="0.3">
      <c r="A10" s="8"/>
      <c r="B10" s="61" t="s">
        <v>178</v>
      </c>
      <c r="C10" s="62"/>
      <c r="D10" s="62"/>
      <c r="E10" s="63"/>
    </row>
    <row r="11" spans="1:8" x14ac:dyDescent="0.25">
      <c r="A11" t="s">
        <v>149</v>
      </c>
      <c r="B11" s="43" t="s">
        <v>745</v>
      </c>
      <c r="C11" t="s">
        <v>461</v>
      </c>
      <c r="D11" t="s">
        <v>215</v>
      </c>
      <c r="E11" s="6">
        <v>798916</v>
      </c>
    </row>
    <row r="12" spans="1:8" ht="15.75" thickBot="1" x14ac:dyDescent="0.3">
      <c r="A12" s="10"/>
      <c r="B12" s="30" t="s">
        <v>271</v>
      </c>
      <c r="E12" s="4">
        <f>SUM(E11)</f>
        <v>798916</v>
      </c>
    </row>
    <row r="13" spans="1:8" ht="15.75" thickTop="1" x14ac:dyDescent="0.25">
      <c r="A13" s="11"/>
      <c r="B13" s="50"/>
      <c r="C13" s="42"/>
      <c r="D13" s="1"/>
      <c r="E13" s="19"/>
    </row>
    <row r="14" spans="1:8" x14ac:dyDescent="0.25">
      <c r="A14" t="s">
        <v>149</v>
      </c>
      <c r="B14" s="43" t="s">
        <v>536</v>
      </c>
      <c r="C14" t="s">
        <v>337</v>
      </c>
      <c r="D14" t="s">
        <v>32</v>
      </c>
      <c r="E14" s="6">
        <v>462085</v>
      </c>
    </row>
    <row r="15" spans="1:8" x14ac:dyDescent="0.25">
      <c r="A15" t="s">
        <v>149</v>
      </c>
      <c r="B15" s="43" t="s">
        <v>536</v>
      </c>
      <c r="C15" t="s">
        <v>339</v>
      </c>
      <c r="D15" t="s">
        <v>34</v>
      </c>
      <c r="E15" s="6">
        <v>84565</v>
      </c>
    </row>
    <row r="16" spans="1:8" x14ac:dyDescent="0.25">
      <c r="A16" t="s">
        <v>149</v>
      </c>
      <c r="B16" s="43" t="s">
        <v>536</v>
      </c>
      <c r="C16" t="s">
        <v>308</v>
      </c>
      <c r="D16" t="s">
        <v>35</v>
      </c>
      <c r="E16" s="6">
        <v>62000</v>
      </c>
    </row>
    <row r="17" spans="1:5" x14ac:dyDescent="0.25">
      <c r="A17" t="s">
        <v>149</v>
      </c>
      <c r="B17" s="43" t="s">
        <v>536</v>
      </c>
      <c r="C17" t="s">
        <v>328</v>
      </c>
      <c r="D17" t="s">
        <v>36</v>
      </c>
      <c r="E17" s="6">
        <v>42226</v>
      </c>
    </row>
    <row r="18" spans="1:5" x14ac:dyDescent="0.25">
      <c r="A18" t="s">
        <v>149</v>
      </c>
      <c r="B18" s="43" t="s">
        <v>536</v>
      </c>
      <c r="C18" t="s">
        <v>327</v>
      </c>
      <c r="D18" t="s">
        <v>24</v>
      </c>
      <c r="E18" s="6">
        <v>35302</v>
      </c>
    </row>
    <row r="19" spans="1:5" x14ac:dyDescent="0.25">
      <c r="A19" t="s">
        <v>149</v>
      </c>
      <c r="B19" s="43" t="s">
        <v>536</v>
      </c>
      <c r="C19" t="s">
        <v>309</v>
      </c>
      <c r="D19" t="s">
        <v>38</v>
      </c>
      <c r="E19" s="6">
        <v>21157</v>
      </c>
    </row>
    <row r="20" spans="1:5" x14ac:dyDescent="0.25">
      <c r="A20" t="s">
        <v>149</v>
      </c>
      <c r="B20" s="43" t="s">
        <v>537</v>
      </c>
      <c r="C20" t="s">
        <v>355</v>
      </c>
      <c r="D20" t="s">
        <v>89</v>
      </c>
      <c r="E20" s="6">
        <v>12764</v>
      </c>
    </row>
    <row r="21" spans="1:5" x14ac:dyDescent="0.25">
      <c r="A21" t="s">
        <v>149</v>
      </c>
      <c r="B21" s="43" t="s">
        <v>536</v>
      </c>
      <c r="C21" t="s">
        <v>298</v>
      </c>
      <c r="D21" t="s">
        <v>11</v>
      </c>
      <c r="E21" s="6">
        <v>10292</v>
      </c>
    </row>
    <row r="22" spans="1:5" x14ac:dyDescent="0.25">
      <c r="A22" t="s">
        <v>149</v>
      </c>
      <c r="B22" s="43" t="s">
        <v>536</v>
      </c>
      <c r="C22" t="s">
        <v>322</v>
      </c>
      <c r="D22" t="s">
        <v>50</v>
      </c>
      <c r="E22" s="6">
        <v>7265</v>
      </c>
    </row>
    <row r="23" spans="1:5" x14ac:dyDescent="0.25">
      <c r="A23" t="s">
        <v>149</v>
      </c>
      <c r="B23" s="43" t="s">
        <v>536</v>
      </c>
      <c r="C23" t="s">
        <v>346</v>
      </c>
      <c r="D23" t="s">
        <v>45</v>
      </c>
      <c r="E23" s="6">
        <v>5346</v>
      </c>
    </row>
    <row r="24" spans="1:5" x14ac:dyDescent="0.25">
      <c r="A24" t="s">
        <v>149</v>
      </c>
      <c r="B24" s="43" t="s">
        <v>536</v>
      </c>
      <c r="C24" t="s">
        <v>324</v>
      </c>
      <c r="D24" t="s">
        <v>52</v>
      </c>
      <c r="E24" s="6">
        <v>5100</v>
      </c>
    </row>
    <row r="25" spans="1:5" x14ac:dyDescent="0.25">
      <c r="A25" t="s">
        <v>149</v>
      </c>
      <c r="B25" s="43" t="s">
        <v>536</v>
      </c>
      <c r="C25" t="s">
        <v>344</v>
      </c>
      <c r="D25" t="s">
        <v>62</v>
      </c>
      <c r="E25" s="6">
        <v>4858</v>
      </c>
    </row>
    <row r="26" spans="1:5" x14ac:dyDescent="0.25">
      <c r="A26" t="s">
        <v>149</v>
      </c>
      <c r="B26" s="43" t="s">
        <v>536</v>
      </c>
      <c r="C26" t="s">
        <v>335</v>
      </c>
      <c r="D26" t="s">
        <v>48</v>
      </c>
      <c r="E26" s="6">
        <v>4625</v>
      </c>
    </row>
    <row r="27" spans="1:5" x14ac:dyDescent="0.25">
      <c r="A27" t="s">
        <v>149</v>
      </c>
      <c r="B27" s="43" t="s">
        <v>536</v>
      </c>
      <c r="C27" t="s">
        <v>331</v>
      </c>
      <c r="D27" t="s">
        <v>28</v>
      </c>
      <c r="E27" s="6">
        <v>4479</v>
      </c>
    </row>
    <row r="28" spans="1:5" x14ac:dyDescent="0.25">
      <c r="A28" t="s">
        <v>149</v>
      </c>
      <c r="B28" s="43" t="s">
        <v>536</v>
      </c>
      <c r="C28" t="s">
        <v>325</v>
      </c>
      <c r="D28" t="s">
        <v>53</v>
      </c>
      <c r="E28" s="6">
        <v>3900</v>
      </c>
    </row>
    <row r="29" spans="1:5" x14ac:dyDescent="0.25">
      <c r="A29" t="s">
        <v>149</v>
      </c>
      <c r="B29" s="43" t="s">
        <v>536</v>
      </c>
      <c r="C29" t="s">
        <v>293</v>
      </c>
      <c r="D29" t="s">
        <v>2</v>
      </c>
      <c r="E29" s="6">
        <v>3800</v>
      </c>
    </row>
    <row r="30" spans="1:5" x14ac:dyDescent="0.25">
      <c r="A30" t="s">
        <v>149</v>
      </c>
      <c r="B30" s="43" t="s">
        <v>536</v>
      </c>
      <c r="C30" t="s">
        <v>326</v>
      </c>
      <c r="D30" t="s">
        <v>22</v>
      </c>
      <c r="E30" s="6">
        <v>3600</v>
      </c>
    </row>
    <row r="31" spans="1:5" x14ac:dyDescent="0.25">
      <c r="A31" t="s">
        <v>149</v>
      </c>
      <c r="B31" s="43" t="s">
        <v>536</v>
      </c>
      <c r="C31" t="s">
        <v>323</v>
      </c>
      <c r="D31" t="s">
        <v>51</v>
      </c>
      <c r="E31" s="6">
        <v>3100</v>
      </c>
    </row>
    <row r="32" spans="1:5" x14ac:dyDescent="0.25">
      <c r="A32" t="s">
        <v>149</v>
      </c>
      <c r="B32" s="43" t="s">
        <v>536</v>
      </c>
      <c r="C32" t="s">
        <v>340</v>
      </c>
      <c r="D32" t="s">
        <v>57</v>
      </c>
      <c r="E32" s="6">
        <v>2500</v>
      </c>
    </row>
    <row r="33" spans="1:5" x14ac:dyDescent="0.25">
      <c r="A33" t="s">
        <v>149</v>
      </c>
      <c r="B33" s="43" t="s">
        <v>536</v>
      </c>
      <c r="C33" t="s">
        <v>343</v>
      </c>
      <c r="D33" t="s">
        <v>7</v>
      </c>
      <c r="E33" s="6">
        <v>2492</v>
      </c>
    </row>
    <row r="34" spans="1:5" x14ac:dyDescent="0.25">
      <c r="A34" t="s">
        <v>149</v>
      </c>
      <c r="B34" s="43" t="s">
        <v>536</v>
      </c>
      <c r="C34" t="s">
        <v>329</v>
      </c>
      <c r="D34" t="s">
        <v>26</v>
      </c>
      <c r="E34" s="6">
        <v>2367</v>
      </c>
    </row>
    <row r="35" spans="1:5" x14ac:dyDescent="0.25">
      <c r="A35" t="s">
        <v>149</v>
      </c>
      <c r="B35" s="43" t="s">
        <v>536</v>
      </c>
      <c r="C35" t="s">
        <v>296</v>
      </c>
      <c r="D35" t="s">
        <v>5</v>
      </c>
      <c r="E35" s="6">
        <v>2000</v>
      </c>
    </row>
    <row r="36" spans="1:5" x14ac:dyDescent="0.25">
      <c r="A36" t="s">
        <v>149</v>
      </c>
      <c r="B36" s="43" t="s">
        <v>536</v>
      </c>
      <c r="C36" t="s">
        <v>319</v>
      </c>
      <c r="D36" t="s">
        <v>12</v>
      </c>
      <c r="E36" s="6">
        <v>2000</v>
      </c>
    </row>
    <row r="37" spans="1:5" x14ac:dyDescent="0.25">
      <c r="A37" t="s">
        <v>149</v>
      </c>
      <c r="B37" s="43" t="s">
        <v>536</v>
      </c>
      <c r="C37" t="s">
        <v>295</v>
      </c>
      <c r="D37" t="s">
        <v>4</v>
      </c>
      <c r="E37" s="6">
        <v>1692</v>
      </c>
    </row>
    <row r="38" spans="1:5" x14ac:dyDescent="0.25">
      <c r="A38" t="s">
        <v>149</v>
      </c>
      <c r="B38" s="43" t="s">
        <v>536</v>
      </c>
      <c r="C38" t="s">
        <v>299</v>
      </c>
      <c r="D38" t="s">
        <v>14</v>
      </c>
      <c r="E38" s="6">
        <v>1186</v>
      </c>
    </row>
    <row r="39" spans="1:5" x14ac:dyDescent="0.25">
      <c r="A39" t="s">
        <v>149</v>
      </c>
      <c r="B39" s="43" t="s">
        <v>536</v>
      </c>
      <c r="C39" t="s">
        <v>302</v>
      </c>
      <c r="D39" t="s">
        <v>20</v>
      </c>
      <c r="E39" s="6">
        <v>1000</v>
      </c>
    </row>
    <row r="40" spans="1:5" x14ac:dyDescent="0.25">
      <c r="A40" t="s">
        <v>149</v>
      </c>
      <c r="B40" s="43" t="s">
        <v>536</v>
      </c>
      <c r="C40" t="s">
        <v>341</v>
      </c>
      <c r="D40" t="s">
        <v>13</v>
      </c>
      <c r="E40" s="6">
        <v>1000</v>
      </c>
    </row>
    <row r="41" spans="1:5" x14ac:dyDescent="0.25">
      <c r="A41" t="s">
        <v>149</v>
      </c>
      <c r="B41" s="43" t="s">
        <v>536</v>
      </c>
      <c r="C41" t="s">
        <v>297</v>
      </c>
      <c r="D41" t="s">
        <v>6</v>
      </c>
      <c r="E41" s="6">
        <v>1000</v>
      </c>
    </row>
    <row r="42" spans="1:5" x14ac:dyDescent="0.25">
      <c r="A42" t="s">
        <v>149</v>
      </c>
      <c r="B42" s="43" t="s">
        <v>536</v>
      </c>
      <c r="C42" t="s">
        <v>357</v>
      </c>
      <c r="D42" t="s">
        <v>79</v>
      </c>
      <c r="E42" s="6">
        <v>1000</v>
      </c>
    </row>
    <row r="43" spans="1:5" x14ac:dyDescent="0.25">
      <c r="A43" t="s">
        <v>149</v>
      </c>
      <c r="B43" s="43" t="s">
        <v>536</v>
      </c>
      <c r="C43" t="s">
        <v>303</v>
      </c>
      <c r="D43" t="s">
        <v>21</v>
      </c>
      <c r="E43" s="6">
        <v>900</v>
      </c>
    </row>
    <row r="44" spans="1:5" x14ac:dyDescent="0.25">
      <c r="A44" t="s">
        <v>149</v>
      </c>
      <c r="B44" s="43" t="s">
        <v>536</v>
      </c>
      <c r="C44" t="s">
        <v>353</v>
      </c>
      <c r="D44" t="s">
        <v>63</v>
      </c>
      <c r="E44" s="6">
        <v>750</v>
      </c>
    </row>
    <row r="45" spans="1:5" x14ac:dyDescent="0.25">
      <c r="A45" t="s">
        <v>149</v>
      </c>
      <c r="B45" s="43" t="s">
        <v>536</v>
      </c>
      <c r="C45" t="s">
        <v>345</v>
      </c>
      <c r="D45" t="s">
        <v>15</v>
      </c>
      <c r="E45" s="6">
        <v>620</v>
      </c>
    </row>
    <row r="46" spans="1:5" x14ac:dyDescent="0.25">
      <c r="A46" t="s">
        <v>149</v>
      </c>
      <c r="B46" s="43" t="s">
        <v>536</v>
      </c>
      <c r="C46" t="s">
        <v>307</v>
      </c>
      <c r="D46" t="s">
        <v>33</v>
      </c>
      <c r="E46" s="6">
        <v>500</v>
      </c>
    </row>
    <row r="47" spans="1:5" x14ac:dyDescent="0.25">
      <c r="A47" t="s">
        <v>149</v>
      </c>
      <c r="B47" s="43" t="s">
        <v>536</v>
      </c>
      <c r="C47" t="s">
        <v>348</v>
      </c>
      <c r="D47" t="s">
        <v>46</v>
      </c>
      <c r="E47" s="6">
        <v>500</v>
      </c>
    </row>
    <row r="48" spans="1:5" x14ac:dyDescent="0.25">
      <c r="A48" t="s">
        <v>149</v>
      </c>
      <c r="B48" s="43" t="s">
        <v>536</v>
      </c>
      <c r="C48" t="s">
        <v>382</v>
      </c>
      <c r="D48" t="s">
        <v>76</v>
      </c>
      <c r="E48" s="6">
        <v>300</v>
      </c>
    </row>
    <row r="49" spans="1:5" x14ac:dyDescent="0.25">
      <c r="A49" t="s">
        <v>149</v>
      </c>
      <c r="B49" s="43" t="s">
        <v>536</v>
      </c>
      <c r="C49" t="s">
        <v>318</v>
      </c>
      <c r="D49" t="s">
        <v>60</v>
      </c>
      <c r="E49" s="6">
        <v>300</v>
      </c>
    </row>
    <row r="50" spans="1:5" x14ac:dyDescent="0.25">
      <c r="A50" t="s">
        <v>149</v>
      </c>
      <c r="B50" s="43" t="s">
        <v>536</v>
      </c>
      <c r="C50" t="s">
        <v>304</v>
      </c>
      <c r="D50" t="s">
        <v>25</v>
      </c>
      <c r="E50" s="6">
        <v>297</v>
      </c>
    </row>
    <row r="51" spans="1:5" x14ac:dyDescent="0.25">
      <c r="A51" t="s">
        <v>149</v>
      </c>
      <c r="B51" s="43" t="s">
        <v>536</v>
      </c>
      <c r="C51" t="s">
        <v>332</v>
      </c>
      <c r="D51" t="s">
        <v>37</v>
      </c>
      <c r="E51" s="6">
        <v>48</v>
      </c>
    </row>
    <row r="52" spans="1:5" ht="15.75" thickBot="1" x14ac:dyDescent="0.3">
      <c r="A52" s="9"/>
      <c r="B52" s="30" t="s">
        <v>270</v>
      </c>
      <c r="E52" s="4">
        <f>SUM(E14:E51)</f>
        <v>798916</v>
      </c>
    </row>
    <row r="53" spans="1:5" ht="16.5" thickTop="1" thickBot="1" x14ac:dyDescent="0.3">
      <c r="A53" s="9"/>
      <c r="E53" s="5"/>
    </row>
    <row r="54" spans="1:5" ht="16.5" thickBot="1" x14ac:dyDescent="0.3">
      <c r="A54" s="8"/>
      <c r="B54" s="61" t="s">
        <v>179</v>
      </c>
      <c r="C54" s="62"/>
      <c r="D54" s="62"/>
      <c r="E54" s="63"/>
    </row>
    <row r="55" spans="1:5" x14ac:dyDescent="0.25">
      <c r="A55" t="s">
        <v>150</v>
      </c>
      <c r="B55" s="43" t="s">
        <v>746</v>
      </c>
      <c r="C55" t="s">
        <v>461</v>
      </c>
      <c r="D55" t="s">
        <v>215</v>
      </c>
      <c r="E55" s="6">
        <v>789810</v>
      </c>
    </row>
    <row r="56" spans="1:5" x14ac:dyDescent="0.25">
      <c r="A56" t="s">
        <v>150</v>
      </c>
      <c r="B56" s="43" t="s">
        <v>747</v>
      </c>
      <c r="C56" t="s">
        <v>513</v>
      </c>
      <c r="D56" t="s">
        <v>221</v>
      </c>
      <c r="E56" s="6">
        <v>305005</v>
      </c>
    </row>
    <row r="57" spans="1:5" x14ac:dyDescent="0.25">
      <c r="A57" t="s">
        <v>150</v>
      </c>
      <c r="B57" s="43" t="s">
        <v>746</v>
      </c>
      <c r="C57" t="s">
        <v>464</v>
      </c>
      <c r="D57" t="s">
        <v>465</v>
      </c>
      <c r="E57" s="6">
        <v>188479</v>
      </c>
    </row>
    <row r="58" spans="1:5" x14ac:dyDescent="0.25">
      <c r="A58" t="s">
        <v>150</v>
      </c>
      <c r="B58" s="43" t="s">
        <v>746</v>
      </c>
      <c r="C58" t="s">
        <v>466</v>
      </c>
      <c r="D58" t="s">
        <v>216</v>
      </c>
      <c r="E58" s="6">
        <v>70000</v>
      </c>
    </row>
    <row r="59" spans="1:5" x14ac:dyDescent="0.25">
      <c r="A59" t="s">
        <v>150</v>
      </c>
      <c r="B59" s="43" t="s">
        <v>746</v>
      </c>
      <c r="C59" t="s">
        <v>470</v>
      </c>
      <c r="D59" t="s">
        <v>471</v>
      </c>
      <c r="E59" s="6">
        <v>45250</v>
      </c>
    </row>
    <row r="60" spans="1:5" x14ac:dyDescent="0.25">
      <c r="A60" t="s">
        <v>150</v>
      </c>
      <c r="B60" s="43" t="s">
        <v>746</v>
      </c>
      <c r="C60" t="s">
        <v>467</v>
      </c>
      <c r="D60" t="s">
        <v>217</v>
      </c>
      <c r="E60" s="6">
        <v>5000</v>
      </c>
    </row>
    <row r="61" spans="1:5" ht="15.75" thickBot="1" x14ac:dyDescent="0.3">
      <c r="A61" s="10"/>
      <c r="B61" s="30" t="s">
        <v>271</v>
      </c>
      <c r="E61" s="4">
        <f>SUM(E55:E60)</f>
        <v>1403544</v>
      </c>
    </row>
    <row r="62" spans="1:5" ht="15.75" thickTop="1" x14ac:dyDescent="0.25">
      <c r="A62" s="11"/>
      <c r="B62" s="50"/>
      <c r="C62" s="42"/>
      <c r="D62" s="1"/>
      <c r="E62" s="19"/>
    </row>
    <row r="63" spans="1:5" x14ac:dyDescent="0.25">
      <c r="A63" t="s">
        <v>150</v>
      </c>
      <c r="B63" s="43" t="s">
        <v>538</v>
      </c>
      <c r="C63" t="s">
        <v>337</v>
      </c>
      <c r="D63" t="s">
        <v>32</v>
      </c>
      <c r="E63" s="6">
        <v>656722</v>
      </c>
    </row>
    <row r="64" spans="1:5" x14ac:dyDescent="0.25">
      <c r="A64" t="s">
        <v>150</v>
      </c>
      <c r="B64" s="43" t="s">
        <v>539</v>
      </c>
      <c r="C64" t="s">
        <v>297</v>
      </c>
      <c r="D64" t="s">
        <v>541</v>
      </c>
      <c r="E64" s="6">
        <v>158000</v>
      </c>
    </row>
    <row r="65" spans="1:5" x14ac:dyDescent="0.25">
      <c r="A65" t="s">
        <v>150</v>
      </c>
      <c r="B65" s="43" t="s">
        <v>540</v>
      </c>
      <c r="C65" t="s">
        <v>425</v>
      </c>
      <c r="D65" t="s">
        <v>120</v>
      </c>
      <c r="E65" s="6">
        <v>110300</v>
      </c>
    </row>
    <row r="66" spans="1:5" x14ac:dyDescent="0.25">
      <c r="A66" t="s">
        <v>150</v>
      </c>
      <c r="B66" s="43" t="s">
        <v>539</v>
      </c>
      <c r="C66" t="s">
        <v>337</v>
      </c>
      <c r="D66" t="s">
        <v>32</v>
      </c>
      <c r="E66" s="6">
        <v>63120</v>
      </c>
    </row>
    <row r="67" spans="1:5" x14ac:dyDescent="0.25">
      <c r="A67" t="s">
        <v>150</v>
      </c>
      <c r="B67" s="43" t="s">
        <v>539</v>
      </c>
      <c r="C67" t="s">
        <v>293</v>
      </c>
      <c r="D67" t="s">
        <v>2</v>
      </c>
      <c r="E67" s="6">
        <v>57460</v>
      </c>
    </row>
    <row r="68" spans="1:5" x14ac:dyDescent="0.25">
      <c r="A68" t="s">
        <v>150</v>
      </c>
      <c r="B68" s="43" t="s">
        <v>538</v>
      </c>
      <c r="C68" t="s">
        <v>327</v>
      </c>
      <c r="D68" t="s">
        <v>24</v>
      </c>
      <c r="E68" s="6">
        <v>53394</v>
      </c>
    </row>
    <row r="69" spans="1:5" x14ac:dyDescent="0.25">
      <c r="A69" t="s">
        <v>150</v>
      </c>
      <c r="B69" s="43" t="s">
        <v>538</v>
      </c>
      <c r="C69" t="s">
        <v>339</v>
      </c>
      <c r="D69" t="s">
        <v>34</v>
      </c>
      <c r="E69" s="6">
        <v>41235</v>
      </c>
    </row>
    <row r="70" spans="1:5" x14ac:dyDescent="0.25">
      <c r="A70" t="s">
        <v>150</v>
      </c>
      <c r="B70" s="43" t="s">
        <v>538</v>
      </c>
      <c r="C70" t="s">
        <v>328</v>
      </c>
      <c r="D70" t="s">
        <v>36</v>
      </c>
      <c r="E70" s="6">
        <v>31877</v>
      </c>
    </row>
    <row r="71" spans="1:5" x14ac:dyDescent="0.25">
      <c r="A71" t="s">
        <v>150</v>
      </c>
      <c r="B71" s="43" t="s">
        <v>542</v>
      </c>
      <c r="C71" t="s">
        <v>355</v>
      </c>
      <c r="D71" t="s">
        <v>89</v>
      </c>
      <c r="E71" s="6">
        <v>20674</v>
      </c>
    </row>
    <row r="72" spans="1:5" x14ac:dyDescent="0.25">
      <c r="A72" t="s">
        <v>150</v>
      </c>
      <c r="B72" s="43" t="s">
        <v>540</v>
      </c>
      <c r="C72" t="s">
        <v>293</v>
      </c>
      <c r="D72" t="s">
        <v>2</v>
      </c>
      <c r="E72" s="6">
        <v>18550</v>
      </c>
    </row>
    <row r="73" spans="1:5" x14ac:dyDescent="0.25">
      <c r="A73" t="s">
        <v>150</v>
      </c>
      <c r="B73" s="43" t="s">
        <v>538</v>
      </c>
      <c r="C73" t="s">
        <v>298</v>
      </c>
      <c r="D73" t="s">
        <v>11</v>
      </c>
      <c r="E73" s="6">
        <v>13959</v>
      </c>
    </row>
    <row r="74" spans="1:5" x14ac:dyDescent="0.25">
      <c r="A74" t="s">
        <v>150</v>
      </c>
      <c r="B74" s="43" t="s">
        <v>540</v>
      </c>
      <c r="C74" t="s">
        <v>343</v>
      </c>
      <c r="D74" t="s">
        <v>7</v>
      </c>
      <c r="E74" s="6">
        <v>13380</v>
      </c>
    </row>
    <row r="75" spans="1:5" x14ac:dyDescent="0.25">
      <c r="A75" t="s">
        <v>150</v>
      </c>
      <c r="B75" s="43" t="s">
        <v>540</v>
      </c>
      <c r="C75" t="s">
        <v>322</v>
      </c>
      <c r="D75" t="s">
        <v>50</v>
      </c>
      <c r="E75" s="6">
        <v>13000</v>
      </c>
    </row>
    <row r="76" spans="1:5" x14ac:dyDescent="0.25">
      <c r="A76" t="s">
        <v>150</v>
      </c>
      <c r="B76" s="43" t="s">
        <v>539</v>
      </c>
      <c r="C76" t="s">
        <v>339</v>
      </c>
      <c r="D76" t="s">
        <v>34</v>
      </c>
      <c r="E76" s="6">
        <v>10129</v>
      </c>
    </row>
    <row r="77" spans="1:5" x14ac:dyDescent="0.25">
      <c r="A77" t="s">
        <v>150</v>
      </c>
      <c r="B77" s="43" t="s">
        <v>540</v>
      </c>
      <c r="C77" t="s">
        <v>325</v>
      </c>
      <c r="D77" t="s">
        <v>53</v>
      </c>
      <c r="E77" s="6">
        <v>10000</v>
      </c>
    </row>
    <row r="78" spans="1:5" x14ac:dyDescent="0.25">
      <c r="A78" s="9" t="s">
        <v>150</v>
      </c>
      <c r="B78" s="43" t="s">
        <v>540</v>
      </c>
      <c r="C78" t="s">
        <v>326</v>
      </c>
      <c r="D78" t="s">
        <v>22</v>
      </c>
      <c r="E78" s="5">
        <v>10000</v>
      </c>
    </row>
    <row r="79" spans="1:5" x14ac:dyDescent="0.25">
      <c r="A79" t="s">
        <v>150</v>
      </c>
      <c r="B79" s="43" t="s">
        <v>540</v>
      </c>
      <c r="C79" t="s">
        <v>340</v>
      </c>
      <c r="D79" t="s">
        <v>57</v>
      </c>
      <c r="E79" s="6">
        <v>9860</v>
      </c>
    </row>
    <row r="80" spans="1:5" x14ac:dyDescent="0.25">
      <c r="A80" t="s">
        <v>150</v>
      </c>
      <c r="B80" s="43" t="s">
        <v>540</v>
      </c>
      <c r="C80" t="s">
        <v>324</v>
      </c>
      <c r="D80" t="s">
        <v>52</v>
      </c>
      <c r="E80" s="6">
        <v>9000</v>
      </c>
    </row>
    <row r="81" spans="1:5" x14ac:dyDescent="0.25">
      <c r="A81" t="s">
        <v>150</v>
      </c>
      <c r="B81" s="43" t="s">
        <v>540</v>
      </c>
      <c r="C81" t="s">
        <v>345</v>
      </c>
      <c r="D81" t="s">
        <v>15</v>
      </c>
      <c r="E81" s="6">
        <v>8000</v>
      </c>
    </row>
    <row r="82" spans="1:5" x14ac:dyDescent="0.25">
      <c r="A82" t="s">
        <v>150</v>
      </c>
      <c r="B82" s="43" t="s">
        <v>540</v>
      </c>
      <c r="C82" t="s">
        <v>295</v>
      </c>
      <c r="D82" t="s">
        <v>4</v>
      </c>
      <c r="E82" s="6">
        <v>7944</v>
      </c>
    </row>
    <row r="83" spans="1:5" x14ac:dyDescent="0.25">
      <c r="A83" t="s">
        <v>150</v>
      </c>
      <c r="B83" s="43" t="s">
        <v>540</v>
      </c>
      <c r="C83" t="s">
        <v>308</v>
      </c>
      <c r="D83" t="s">
        <v>35</v>
      </c>
      <c r="E83" s="6">
        <v>7200</v>
      </c>
    </row>
    <row r="84" spans="1:5" x14ac:dyDescent="0.25">
      <c r="A84" t="s">
        <v>150</v>
      </c>
      <c r="B84" s="43" t="s">
        <v>540</v>
      </c>
      <c r="C84" t="s">
        <v>299</v>
      </c>
      <c r="D84" t="s">
        <v>14</v>
      </c>
      <c r="E84" s="6">
        <v>6866</v>
      </c>
    </row>
    <row r="85" spans="1:5" x14ac:dyDescent="0.25">
      <c r="A85" t="s">
        <v>150</v>
      </c>
      <c r="B85" s="43" t="s">
        <v>540</v>
      </c>
      <c r="C85" t="s">
        <v>348</v>
      </c>
      <c r="D85" t="s">
        <v>46</v>
      </c>
      <c r="E85" s="7">
        <v>6000</v>
      </c>
    </row>
    <row r="86" spans="1:5" x14ac:dyDescent="0.25">
      <c r="A86" t="s">
        <v>150</v>
      </c>
      <c r="B86" s="43" t="s">
        <v>539</v>
      </c>
      <c r="C86" t="s">
        <v>327</v>
      </c>
      <c r="D86" t="s">
        <v>24</v>
      </c>
      <c r="E86" s="6">
        <v>5604</v>
      </c>
    </row>
    <row r="87" spans="1:5" x14ac:dyDescent="0.25">
      <c r="A87" t="s">
        <v>150</v>
      </c>
      <c r="B87" s="43" t="s">
        <v>538</v>
      </c>
      <c r="C87" t="s">
        <v>331</v>
      </c>
      <c r="D87" t="s">
        <v>28</v>
      </c>
      <c r="E87" s="6">
        <v>5235</v>
      </c>
    </row>
    <row r="88" spans="1:5" x14ac:dyDescent="0.25">
      <c r="A88" t="s">
        <v>150</v>
      </c>
      <c r="B88" s="43" t="s">
        <v>539</v>
      </c>
      <c r="C88" t="s">
        <v>345</v>
      </c>
      <c r="D88" t="s">
        <v>15</v>
      </c>
      <c r="E88" s="6">
        <v>5000</v>
      </c>
    </row>
    <row r="89" spans="1:5" x14ac:dyDescent="0.25">
      <c r="A89" t="s">
        <v>150</v>
      </c>
      <c r="B89" s="43" t="s">
        <v>538</v>
      </c>
      <c r="C89" t="s">
        <v>304</v>
      </c>
      <c r="D89" t="s">
        <v>25</v>
      </c>
      <c r="E89" s="6">
        <v>4605</v>
      </c>
    </row>
    <row r="90" spans="1:5" x14ac:dyDescent="0.25">
      <c r="A90" t="s">
        <v>150</v>
      </c>
      <c r="B90" s="43" t="s">
        <v>540</v>
      </c>
      <c r="C90" t="s">
        <v>315</v>
      </c>
      <c r="D90" t="s">
        <v>43</v>
      </c>
      <c r="E90" s="6">
        <v>4500</v>
      </c>
    </row>
    <row r="91" spans="1:5" x14ac:dyDescent="0.25">
      <c r="A91" t="s">
        <v>150</v>
      </c>
      <c r="B91" s="43" t="s">
        <v>540</v>
      </c>
      <c r="C91" t="s">
        <v>323</v>
      </c>
      <c r="D91" t="s">
        <v>51</v>
      </c>
      <c r="E91" s="6">
        <v>4000</v>
      </c>
    </row>
    <row r="92" spans="1:5" x14ac:dyDescent="0.25">
      <c r="A92" t="s">
        <v>150</v>
      </c>
      <c r="B92" s="43" t="s">
        <v>540</v>
      </c>
      <c r="C92" t="s">
        <v>344</v>
      </c>
      <c r="D92" t="s">
        <v>62</v>
      </c>
      <c r="E92" s="6">
        <v>4000</v>
      </c>
    </row>
    <row r="93" spans="1:5" x14ac:dyDescent="0.25">
      <c r="A93" t="s">
        <v>150</v>
      </c>
      <c r="B93" s="43" t="s">
        <v>540</v>
      </c>
      <c r="C93" t="s">
        <v>319</v>
      </c>
      <c r="D93" t="s">
        <v>12</v>
      </c>
      <c r="E93" s="6">
        <v>3500</v>
      </c>
    </row>
    <row r="94" spans="1:5" x14ac:dyDescent="0.25">
      <c r="A94" t="s">
        <v>150</v>
      </c>
      <c r="B94" s="43" t="s">
        <v>540</v>
      </c>
      <c r="C94" t="s">
        <v>341</v>
      </c>
      <c r="D94" t="s">
        <v>13</v>
      </c>
      <c r="E94" s="6">
        <v>3000</v>
      </c>
    </row>
    <row r="95" spans="1:5" x14ac:dyDescent="0.25">
      <c r="A95" t="s">
        <v>150</v>
      </c>
      <c r="B95" s="43" t="s">
        <v>540</v>
      </c>
      <c r="C95" t="s">
        <v>346</v>
      </c>
      <c r="D95" t="s">
        <v>45</v>
      </c>
      <c r="E95" s="6">
        <v>3000</v>
      </c>
    </row>
    <row r="96" spans="1:5" x14ac:dyDescent="0.25">
      <c r="A96" s="9" t="s">
        <v>150</v>
      </c>
      <c r="B96" s="43" t="s">
        <v>540</v>
      </c>
      <c r="C96" t="s">
        <v>335</v>
      </c>
      <c r="D96" t="s">
        <v>48</v>
      </c>
      <c r="E96" s="5">
        <v>3000</v>
      </c>
    </row>
    <row r="97" spans="1:5" x14ac:dyDescent="0.25">
      <c r="A97" t="s">
        <v>150</v>
      </c>
      <c r="B97" s="43" t="s">
        <v>539</v>
      </c>
      <c r="C97" t="s">
        <v>328</v>
      </c>
      <c r="D97" t="s">
        <v>36</v>
      </c>
      <c r="E97" s="6">
        <v>2916</v>
      </c>
    </row>
    <row r="98" spans="1:5" x14ac:dyDescent="0.25">
      <c r="A98" t="s">
        <v>150</v>
      </c>
      <c r="B98" s="43" t="s">
        <v>538</v>
      </c>
      <c r="C98" t="s">
        <v>329</v>
      </c>
      <c r="D98" t="s">
        <v>26</v>
      </c>
      <c r="E98" s="6">
        <v>2712</v>
      </c>
    </row>
    <row r="99" spans="1:5" x14ac:dyDescent="0.25">
      <c r="A99" t="s">
        <v>150</v>
      </c>
      <c r="B99" s="43" t="s">
        <v>540</v>
      </c>
      <c r="C99" t="s">
        <v>297</v>
      </c>
      <c r="D99" t="s">
        <v>6</v>
      </c>
      <c r="E99" s="6">
        <v>2640</v>
      </c>
    </row>
    <row r="100" spans="1:5" x14ac:dyDescent="0.25">
      <c r="A100" t="s">
        <v>150</v>
      </c>
      <c r="B100" s="43" t="s">
        <v>540</v>
      </c>
      <c r="C100" t="s">
        <v>318</v>
      </c>
      <c r="D100" t="s">
        <v>60</v>
      </c>
      <c r="E100" s="6">
        <v>2600</v>
      </c>
    </row>
    <row r="101" spans="1:5" x14ac:dyDescent="0.25">
      <c r="A101" t="s">
        <v>150</v>
      </c>
      <c r="B101" s="43" t="s">
        <v>540</v>
      </c>
      <c r="C101" t="s">
        <v>309</v>
      </c>
      <c r="D101" t="s">
        <v>38</v>
      </c>
      <c r="E101" s="6">
        <v>2000</v>
      </c>
    </row>
    <row r="102" spans="1:5" x14ac:dyDescent="0.25">
      <c r="A102" t="s">
        <v>150</v>
      </c>
      <c r="B102" s="43" t="s">
        <v>540</v>
      </c>
      <c r="C102" t="s">
        <v>296</v>
      </c>
      <c r="D102" t="s">
        <v>5</v>
      </c>
      <c r="E102" s="6">
        <v>1610</v>
      </c>
    </row>
    <row r="103" spans="1:5" x14ac:dyDescent="0.25">
      <c r="A103" s="9" t="s">
        <v>150</v>
      </c>
      <c r="B103" s="43" t="s">
        <v>540</v>
      </c>
      <c r="C103" t="s">
        <v>353</v>
      </c>
      <c r="D103" t="s">
        <v>63</v>
      </c>
      <c r="E103" s="5">
        <v>1500</v>
      </c>
    </row>
    <row r="104" spans="1:5" x14ac:dyDescent="0.25">
      <c r="A104" t="s">
        <v>150</v>
      </c>
      <c r="B104" s="43" t="s">
        <v>539</v>
      </c>
      <c r="C104" t="s">
        <v>298</v>
      </c>
      <c r="D104" t="s">
        <v>11</v>
      </c>
      <c r="E104" s="6">
        <v>1465</v>
      </c>
    </row>
    <row r="105" spans="1:5" x14ac:dyDescent="0.25">
      <c r="A105" t="s">
        <v>150</v>
      </c>
      <c r="B105" s="43" t="s">
        <v>540</v>
      </c>
      <c r="C105" t="s">
        <v>302</v>
      </c>
      <c r="D105" t="s">
        <v>20</v>
      </c>
      <c r="E105" s="6">
        <v>850</v>
      </c>
    </row>
    <row r="106" spans="1:5" x14ac:dyDescent="0.25">
      <c r="A106" t="s">
        <v>150</v>
      </c>
      <c r="B106" s="43" t="s">
        <v>540</v>
      </c>
      <c r="C106" t="s">
        <v>327</v>
      </c>
      <c r="D106" t="s">
        <v>24</v>
      </c>
      <c r="E106" s="6">
        <v>551</v>
      </c>
    </row>
    <row r="107" spans="1:5" x14ac:dyDescent="0.25">
      <c r="A107" t="s">
        <v>150</v>
      </c>
      <c r="B107" s="43" t="s">
        <v>539</v>
      </c>
      <c r="C107" t="s">
        <v>331</v>
      </c>
      <c r="D107" t="s">
        <v>28</v>
      </c>
      <c r="E107" s="6">
        <v>549</v>
      </c>
    </row>
    <row r="108" spans="1:5" x14ac:dyDescent="0.25">
      <c r="A108" t="s">
        <v>150</v>
      </c>
      <c r="B108" s="43" t="s">
        <v>540</v>
      </c>
      <c r="C108" t="s">
        <v>294</v>
      </c>
      <c r="D108" t="s">
        <v>3</v>
      </c>
      <c r="E108" s="6">
        <v>500</v>
      </c>
    </row>
    <row r="109" spans="1:5" x14ac:dyDescent="0.25">
      <c r="A109" t="s">
        <v>150</v>
      </c>
      <c r="B109" s="43" t="s">
        <v>539</v>
      </c>
      <c r="C109" t="s">
        <v>304</v>
      </c>
      <c r="D109" t="s">
        <v>25</v>
      </c>
      <c r="E109" s="6">
        <v>458</v>
      </c>
    </row>
    <row r="110" spans="1:5" x14ac:dyDescent="0.25">
      <c r="A110" t="s">
        <v>150</v>
      </c>
      <c r="B110" s="43" t="s">
        <v>540</v>
      </c>
      <c r="C110" t="s">
        <v>334</v>
      </c>
      <c r="D110" t="s">
        <v>42</v>
      </c>
      <c r="E110" s="6">
        <v>300</v>
      </c>
    </row>
    <row r="111" spans="1:5" x14ac:dyDescent="0.25">
      <c r="A111" t="s">
        <v>150</v>
      </c>
      <c r="B111" s="43" t="s">
        <v>539</v>
      </c>
      <c r="C111" t="s">
        <v>329</v>
      </c>
      <c r="D111" t="s">
        <v>26</v>
      </c>
      <c r="E111" s="6">
        <v>285</v>
      </c>
    </row>
    <row r="112" spans="1:5" x14ac:dyDescent="0.25">
      <c r="A112" s="9" t="s">
        <v>150</v>
      </c>
      <c r="B112" s="43" t="s">
        <v>540</v>
      </c>
      <c r="C112" t="s">
        <v>303</v>
      </c>
      <c r="D112" t="s">
        <v>21</v>
      </c>
      <c r="E112" s="5">
        <v>250</v>
      </c>
    </row>
    <row r="113" spans="1:5" x14ac:dyDescent="0.25">
      <c r="A113" t="s">
        <v>150</v>
      </c>
      <c r="B113" s="43" t="s">
        <v>538</v>
      </c>
      <c r="C113" t="s">
        <v>332</v>
      </c>
      <c r="D113" t="s">
        <v>37</v>
      </c>
      <c r="E113" s="6">
        <v>148</v>
      </c>
    </row>
    <row r="114" spans="1:5" x14ac:dyDescent="0.25">
      <c r="A114" t="s">
        <v>150</v>
      </c>
      <c r="B114" s="43" t="s">
        <v>540</v>
      </c>
      <c r="C114" t="s">
        <v>304</v>
      </c>
      <c r="D114" t="s">
        <v>25</v>
      </c>
      <c r="E114" s="6">
        <v>49</v>
      </c>
    </row>
    <row r="115" spans="1:5" x14ac:dyDescent="0.25">
      <c r="A115" t="s">
        <v>150</v>
      </c>
      <c r="B115" s="43" t="s">
        <v>540</v>
      </c>
      <c r="C115" t="s">
        <v>329</v>
      </c>
      <c r="D115" t="s">
        <v>26</v>
      </c>
      <c r="E115" s="6">
        <v>28</v>
      </c>
    </row>
    <row r="116" spans="1:5" x14ac:dyDescent="0.25">
      <c r="A116" t="s">
        <v>150</v>
      </c>
      <c r="B116" s="43" t="s">
        <v>539</v>
      </c>
      <c r="C116" t="s">
        <v>332</v>
      </c>
      <c r="D116" t="s">
        <v>37</v>
      </c>
      <c r="E116" s="6">
        <v>19</v>
      </c>
    </row>
    <row r="117" spans="1:5" ht="15.75" thickBot="1" x14ac:dyDescent="0.3">
      <c r="A117" s="9"/>
      <c r="B117" s="30" t="s">
        <v>270</v>
      </c>
      <c r="E117" s="4">
        <f>SUM(E63:E116)</f>
        <v>1403544</v>
      </c>
    </row>
    <row r="118" spans="1:5" ht="16.5" thickTop="1" thickBot="1" x14ac:dyDescent="0.3">
      <c r="A118" s="9"/>
      <c r="E118" s="5"/>
    </row>
    <row r="119" spans="1:5" ht="16.5" thickBot="1" x14ac:dyDescent="0.3">
      <c r="A119" s="8"/>
      <c r="B119" s="61" t="s">
        <v>180</v>
      </c>
      <c r="C119" s="62"/>
      <c r="D119" s="62"/>
      <c r="E119" s="63"/>
    </row>
    <row r="120" spans="1:5" x14ac:dyDescent="0.25">
      <c r="A120" s="51" t="s">
        <v>151</v>
      </c>
      <c r="B120" t="s">
        <v>748</v>
      </c>
      <c r="C120" t="s">
        <v>461</v>
      </c>
      <c r="D120" t="s">
        <v>215</v>
      </c>
      <c r="E120" s="6">
        <v>192079</v>
      </c>
    </row>
    <row r="121" spans="1:5" ht="15.75" thickBot="1" x14ac:dyDescent="0.3">
      <c r="A121" s="10"/>
      <c r="B121" s="30" t="s">
        <v>271</v>
      </c>
      <c r="E121" s="4">
        <f>SUM(E120)</f>
        <v>192079</v>
      </c>
    </row>
    <row r="122" spans="1:5" ht="15.75" thickTop="1" x14ac:dyDescent="0.25">
      <c r="A122" s="11"/>
      <c r="B122" s="50"/>
      <c r="C122" s="42"/>
      <c r="D122" s="1"/>
      <c r="E122" s="19"/>
    </row>
    <row r="123" spans="1:5" x14ac:dyDescent="0.25">
      <c r="A123" t="s">
        <v>151</v>
      </c>
      <c r="B123" s="43" t="s">
        <v>543</v>
      </c>
      <c r="C123" t="s">
        <v>339</v>
      </c>
      <c r="D123" t="s">
        <v>34</v>
      </c>
      <c r="E123" s="6">
        <v>60916</v>
      </c>
    </row>
    <row r="124" spans="1:5" x14ac:dyDescent="0.25">
      <c r="A124" t="s">
        <v>151</v>
      </c>
      <c r="B124" s="43" t="s">
        <v>544</v>
      </c>
      <c r="C124" t="s">
        <v>355</v>
      </c>
      <c r="D124" t="s">
        <v>89</v>
      </c>
      <c r="E124" s="6">
        <v>25208</v>
      </c>
    </row>
    <row r="125" spans="1:5" x14ac:dyDescent="0.25">
      <c r="A125" t="s">
        <v>151</v>
      </c>
      <c r="B125" s="43" t="s">
        <v>543</v>
      </c>
      <c r="C125" t="s">
        <v>343</v>
      </c>
      <c r="D125" t="s">
        <v>7</v>
      </c>
      <c r="E125" s="6">
        <v>8188</v>
      </c>
    </row>
    <row r="126" spans="1:5" x14ac:dyDescent="0.25">
      <c r="A126" t="s">
        <v>151</v>
      </c>
      <c r="B126" s="43" t="s">
        <v>543</v>
      </c>
      <c r="C126" t="s">
        <v>344</v>
      </c>
      <c r="D126" t="s">
        <v>62</v>
      </c>
      <c r="E126" s="6">
        <v>8000</v>
      </c>
    </row>
    <row r="127" spans="1:5" x14ac:dyDescent="0.25">
      <c r="A127" t="s">
        <v>151</v>
      </c>
      <c r="B127" s="43" t="s">
        <v>543</v>
      </c>
      <c r="C127" t="s">
        <v>410</v>
      </c>
      <c r="D127" t="s">
        <v>87</v>
      </c>
      <c r="E127" s="6">
        <v>8000</v>
      </c>
    </row>
    <row r="128" spans="1:5" x14ac:dyDescent="0.25">
      <c r="A128" t="s">
        <v>151</v>
      </c>
      <c r="B128" s="43" t="s">
        <v>543</v>
      </c>
      <c r="C128" t="s">
        <v>409</v>
      </c>
      <c r="D128" t="s">
        <v>88</v>
      </c>
      <c r="E128" s="6">
        <v>7500</v>
      </c>
    </row>
    <row r="129" spans="1:5" x14ac:dyDescent="0.25">
      <c r="A129" t="s">
        <v>151</v>
      </c>
      <c r="B129" s="43" t="s">
        <v>543</v>
      </c>
      <c r="C129" t="s">
        <v>326</v>
      </c>
      <c r="D129" t="s">
        <v>22</v>
      </c>
      <c r="E129" s="6">
        <v>6862</v>
      </c>
    </row>
    <row r="130" spans="1:5" x14ac:dyDescent="0.25">
      <c r="A130" t="s">
        <v>151</v>
      </c>
      <c r="B130" s="43" t="s">
        <v>543</v>
      </c>
      <c r="C130" t="s">
        <v>297</v>
      </c>
      <c r="D130" t="s">
        <v>6</v>
      </c>
      <c r="E130" s="6">
        <v>6200</v>
      </c>
    </row>
    <row r="131" spans="1:5" x14ac:dyDescent="0.25">
      <c r="A131" t="s">
        <v>151</v>
      </c>
      <c r="B131" s="43" t="s">
        <v>543</v>
      </c>
      <c r="C131" t="s">
        <v>359</v>
      </c>
      <c r="D131" t="s">
        <v>85</v>
      </c>
      <c r="E131" s="6">
        <v>6000</v>
      </c>
    </row>
    <row r="132" spans="1:5" x14ac:dyDescent="0.25">
      <c r="A132" t="s">
        <v>151</v>
      </c>
      <c r="B132" s="43" t="s">
        <v>543</v>
      </c>
      <c r="C132" t="s">
        <v>328</v>
      </c>
      <c r="D132" t="s">
        <v>36</v>
      </c>
      <c r="E132" s="6">
        <v>5666</v>
      </c>
    </row>
    <row r="133" spans="1:5" x14ac:dyDescent="0.25">
      <c r="A133" t="s">
        <v>151</v>
      </c>
      <c r="B133" s="43" t="s">
        <v>543</v>
      </c>
      <c r="C133" t="s">
        <v>352</v>
      </c>
      <c r="D133" t="s">
        <v>54</v>
      </c>
      <c r="E133" s="6">
        <v>5000</v>
      </c>
    </row>
    <row r="134" spans="1:5" x14ac:dyDescent="0.25">
      <c r="A134" t="s">
        <v>151</v>
      </c>
      <c r="B134" s="43" t="s">
        <v>543</v>
      </c>
      <c r="C134" t="s">
        <v>327</v>
      </c>
      <c r="D134" t="s">
        <v>24</v>
      </c>
      <c r="E134" s="6">
        <v>4737</v>
      </c>
    </row>
    <row r="135" spans="1:5" x14ac:dyDescent="0.25">
      <c r="A135" t="s">
        <v>151</v>
      </c>
      <c r="B135" s="43" t="s">
        <v>543</v>
      </c>
      <c r="C135" t="s">
        <v>345</v>
      </c>
      <c r="D135" t="s">
        <v>15</v>
      </c>
      <c r="E135" s="6">
        <v>4500</v>
      </c>
    </row>
    <row r="136" spans="1:5" x14ac:dyDescent="0.25">
      <c r="A136" t="s">
        <v>151</v>
      </c>
      <c r="B136" s="43" t="s">
        <v>543</v>
      </c>
      <c r="C136" t="s">
        <v>348</v>
      </c>
      <c r="D136" t="s">
        <v>46</v>
      </c>
      <c r="E136" s="6">
        <v>4200</v>
      </c>
    </row>
    <row r="137" spans="1:5" x14ac:dyDescent="0.25">
      <c r="A137" t="s">
        <v>151</v>
      </c>
      <c r="B137" s="43" t="s">
        <v>543</v>
      </c>
      <c r="C137" t="s">
        <v>335</v>
      </c>
      <c r="D137" t="s">
        <v>48</v>
      </c>
      <c r="E137" s="6">
        <v>3800</v>
      </c>
    </row>
    <row r="138" spans="1:5" x14ac:dyDescent="0.25">
      <c r="A138" t="s">
        <v>151</v>
      </c>
      <c r="B138" s="43" t="s">
        <v>543</v>
      </c>
      <c r="C138" t="s">
        <v>346</v>
      </c>
      <c r="D138" t="s">
        <v>45</v>
      </c>
      <c r="E138" s="6">
        <v>3630</v>
      </c>
    </row>
    <row r="139" spans="1:5" x14ac:dyDescent="0.25">
      <c r="A139" t="s">
        <v>151</v>
      </c>
      <c r="B139" s="43" t="s">
        <v>543</v>
      </c>
      <c r="C139" t="s">
        <v>353</v>
      </c>
      <c r="D139" t="s">
        <v>63</v>
      </c>
      <c r="E139" s="6">
        <v>3600</v>
      </c>
    </row>
    <row r="140" spans="1:5" x14ac:dyDescent="0.25">
      <c r="A140" t="s">
        <v>151</v>
      </c>
      <c r="B140" s="43" t="s">
        <v>543</v>
      </c>
      <c r="C140" t="s">
        <v>340</v>
      </c>
      <c r="D140" t="s">
        <v>57</v>
      </c>
      <c r="E140" s="6">
        <v>3000</v>
      </c>
    </row>
    <row r="141" spans="1:5" x14ac:dyDescent="0.25">
      <c r="A141" t="s">
        <v>151</v>
      </c>
      <c r="B141" s="43" t="s">
        <v>543</v>
      </c>
      <c r="C141" t="s">
        <v>319</v>
      </c>
      <c r="D141" t="s">
        <v>12</v>
      </c>
      <c r="E141" s="6">
        <v>3000</v>
      </c>
    </row>
    <row r="142" spans="1:5" x14ac:dyDescent="0.25">
      <c r="A142" t="s">
        <v>151</v>
      </c>
      <c r="B142" s="43" t="s">
        <v>543</v>
      </c>
      <c r="C142" t="s">
        <v>400</v>
      </c>
      <c r="D142" t="s">
        <v>86</v>
      </c>
      <c r="E142" s="6">
        <v>3000</v>
      </c>
    </row>
    <row r="143" spans="1:5" x14ac:dyDescent="0.25">
      <c r="A143" t="s">
        <v>151</v>
      </c>
      <c r="B143" s="43" t="s">
        <v>543</v>
      </c>
      <c r="C143" t="s">
        <v>314</v>
      </c>
      <c r="D143" t="s">
        <v>40</v>
      </c>
      <c r="E143" s="6">
        <v>2800</v>
      </c>
    </row>
    <row r="144" spans="1:5" x14ac:dyDescent="0.25">
      <c r="A144" t="s">
        <v>151</v>
      </c>
      <c r="B144" s="43" t="s">
        <v>543</v>
      </c>
      <c r="C144" t="s">
        <v>295</v>
      </c>
      <c r="D144" t="s">
        <v>4</v>
      </c>
      <c r="E144" s="6">
        <v>2000</v>
      </c>
    </row>
    <row r="145" spans="1:5" x14ac:dyDescent="0.25">
      <c r="A145" t="s">
        <v>151</v>
      </c>
      <c r="B145" s="43" t="s">
        <v>543</v>
      </c>
      <c r="C145" t="s">
        <v>298</v>
      </c>
      <c r="D145" t="s">
        <v>11</v>
      </c>
      <c r="E145" s="6">
        <v>1238</v>
      </c>
    </row>
    <row r="146" spans="1:5" x14ac:dyDescent="0.25">
      <c r="A146" t="s">
        <v>151</v>
      </c>
      <c r="B146" s="43" t="s">
        <v>543</v>
      </c>
      <c r="C146" t="s">
        <v>307</v>
      </c>
      <c r="D146" t="s">
        <v>33</v>
      </c>
      <c r="E146" s="6">
        <v>1000</v>
      </c>
    </row>
    <row r="147" spans="1:5" x14ac:dyDescent="0.25">
      <c r="A147" t="s">
        <v>151</v>
      </c>
      <c r="B147" s="43" t="s">
        <v>543</v>
      </c>
      <c r="C147" t="s">
        <v>318</v>
      </c>
      <c r="D147" t="s">
        <v>60</v>
      </c>
      <c r="E147" s="6">
        <v>950</v>
      </c>
    </row>
    <row r="148" spans="1:5" x14ac:dyDescent="0.25">
      <c r="A148" t="s">
        <v>151</v>
      </c>
      <c r="B148" s="43" t="s">
        <v>543</v>
      </c>
      <c r="C148" t="s">
        <v>341</v>
      </c>
      <c r="D148" t="s">
        <v>13</v>
      </c>
      <c r="E148" s="6">
        <v>500</v>
      </c>
    </row>
    <row r="149" spans="1:5" x14ac:dyDescent="0.25">
      <c r="A149" t="s">
        <v>151</v>
      </c>
      <c r="B149" s="43" t="s">
        <v>543</v>
      </c>
      <c r="C149" t="s">
        <v>324</v>
      </c>
      <c r="D149" t="s">
        <v>52</v>
      </c>
      <c r="E149" s="6">
        <v>500</v>
      </c>
    </row>
    <row r="150" spans="1:5" x14ac:dyDescent="0.25">
      <c r="A150" t="s">
        <v>151</v>
      </c>
      <c r="B150" s="43" t="s">
        <v>543</v>
      </c>
      <c r="C150" t="s">
        <v>331</v>
      </c>
      <c r="D150" t="s">
        <v>28</v>
      </c>
      <c r="E150" s="6">
        <v>464</v>
      </c>
    </row>
    <row r="151" spans="1:5" x14ac:dyDescent="0.25">
      <c r="A151" t="s">
        <v>151</v>
      </c>
      <c r="B151" s="43" t="s">
        <v>543</v>
      </c>
      <c r="C151" t="s">
        <v>303</v>
      </c>
      <c r="D151" t="s">
        <v>21</v>
      </c>
      <c r="E151" s="6">
        <v>400</v>
      </c>
    </row>
    <row r="152" spans="1:5" x14ac:dyDescent="0.25">
      <c r="A152" t="s">
        <v>151</v>
      </c>
      <c r="B152" s="43" t="s">
        <v>543</v>
      </c>
      <c r="C152" t="s">
        <v>322</v>
      </c>
      <c r="D152" t="s">
        <v>50</v>
      </c>
      <c r="E152" s="6">
        <v>300</v>
      </c>
    </row>
    <row r="153" spans="1:5" x14ac:dyDescent="0.25">
      <c r="A153" t="s">
        <v>151</v>
      </c>
      <c r="B153" s="43" t="s">
        <v>543</v>
      </c>
      <c r="C153" t="s">
        <v>325</v>
      </c>
      <c r="D153" t="s">
        <v>53</v>
      </c>
      <c r="E153" s="6">
        <v>300</v>
      </c>
    </row>
    <row r="154" spans="1:5" x14ac:dyDescent="0.25">
      <c r="A154" t="s">
        <v>151</v>
      </c>
      <c r="B154" s="43" t="s">
        <v>543</v>
      </c>
      <c r="C154" t="s">
        <v>329</v>
      </c>
      <c r="D154" t="s">
        <v>26</v>
      </c>
      <c r="E154" s="6">
        <v>241</v>
      </c>
    </row>
    <row r="155" spans="1:5" x14ac:dyDescent="0.25">
      <c r="A155" t="s">
        <v>151</v>
      </c>
      <c r="B155" s="43" t="s">
        <v>543</v>
      </c>
      <c r="C155" t="s">
        <v>323</v>
      </c>
      <c r="D155" t="s">
        <v>51</v>
      </c>
      <c r="E155" s="6">
        <v>200</v>
      </c>
    </row>
    <row r="156" spans="1:5" x14ac:dyDescent="0.25">
      <c r="A156" t="s">
        <v>151</v>
      </c>
      <c r="B156" s="43" t="s">
        <v>543</v>
      </c>
      <c r="C156" t="s">
        <v>304</v>
      </c>
      <c r="D156" t="s">
        <v>25</v>
      </c>
      <c r="E156" s="6">
        <v>155</v>
      </c>
    </row>
    <row r="157" spans="1:5" x14ac:dyDescent="0.25">
      <c r="A157" t="s">
        <v>151</v>
      </c>
      <c r="B157" s="43" t="s">
        <v>543</v>
      </c>
      <c r="C157" t="s">
        <v>332</v>
      </c>
      <c r="D157" t="s">
        <v>37</v>
      </c>
      <c r="E157" s="6">
        <v>24</v>
      </c>
    </row>
    <row r="158" spans="1:5" ht="15.75" thickBot="1" x14ac:dyDescent="0.3">
      <c r="A158" s="9"/>
      <c r="B158" s="30" t="s">
        <v>270</v>
      </c>
      <c r="E158" s="4">
        <f>SUM(E123:E157)</f>
        <v>192079</v>
      </c>
    </row>
    <row r="159" spans="1:5" ht="16.5" thickTop="1" thickBot="1" x14ac:dyDescent="0.3">
      <c r="A159" s="9"/>
      <c r="E159" s="6"/>
    </row>
    <row r="160" spans="1:5" ht="16.5" thickBot="1" x14ac:dyDescent="0.3">
      <c r="A160" s="8"/>
      <c r="B160" s="61" t="s">
        <v>181</v>
      </c>
      <c r="C160" s="62"/>
      <c r="D160" s="62"/>
      <c r="E160" s="63"/>
    </row>
    <row r="161" spans="1:5" x14ac:dyDescent="0.25">
      <c r="A161" s="9" t="s">
        <v>152</v>
      </c>
      <c r="B161" s="43" t="s">
        <v>750</v>
      </c>
      <c r="C161" t="s">
        <v>461</v>
      </c>
      <c r="D161" t="s">
        <v>215</v>
      </c>
      <c r="E161" s="6">
        <v>391378</v>
      </c>
    </row>
    <row r="162" spans="1:5" x14ac:dyDescent="0.25">
      <c r="A162" s="9" t="s">
        <v>152</v>
      </c>
      <c r="B162" s="43" t="s">
        <v>749</v>
      </c>
      <c r="C162" t="s">
        <v>493</v>
      </c>
      <c r="D162" t="s">
        <v>222</v>
      </c>
      <c r="E162" s="6">
        <v>35000</v>
      </c>
    </row>
    <row r="163" spans="1:5" ht="15.75" thickBot="1" x14ac:dyDescent="0.3">
      <c r="A163" s="12"/>
      <c r="B163" s="30" t="s">
        <v>271</v>
      </c>
      <c r="E163" s="4">
        <f>SUM(E161:E162)</f>
        <v>426378</v>
      </c>
    </row>
    <row r="164" spans="1:5" ht="15.75" thickTop="1" x14ac:dyDescent="0.25"/>
    <row r="165" spans="1:5" x14ac:dyDescent="0.25">
      <c r="A165" t="s">
        <v>152</v>
      </c>
      <c r="B165" s="43" t="s">
        <v>545</v>
      </c>
      <c r="C165" t="s">
        <v>337</v>
      </c>
      <c r="D165" t="s">
        <v>32</v>
      </c>
      <c r="E165" s="6">
        <v>221876</v>
      </c>
    </row>
    <row r="166" spans="1:5" x14ac:dyDescent="0.25">
      <c r="A166" t="s">
        <v>152</v>
      </c>
      <c r="B166" s="43" t="s">
        <v>545</v>
      </c>
      <c r="C166" t="s">
        <v>339</v>
      </c>
      <c r="D166" t="s">
        <v>34</v>
      </c>
      <c r="E166" s="6">
        <v>72704</v>
      </c>
    </row>
    <row r="167" spans="1:5" x14ac:dyDescent="0.25">
      <c r="A167" t="s">
        <v>152</v>
      </c>
      <c r="B167" s="43" t="s">
        <v>547</v>
      </c>
      <c r="C167" t="s">
        <v>548</v>
      </c>
      <c r="D167" t="s">
        <v>719</v>
      </c>
      <c r="E167" s="6">
        <v>35000</v>
      </c>
    </row>
    <row r="168" spans="1:5" x14ac:dyDescent="0.25">
      <c r="A168" t="s">
        <v>152</v>
      </c>
      <c r="B168" s="43" t="s">
        <v>545</v>
      </c>
      <c r="C168" t="s">
        <v>327</v>
      </c>
      <c r="D168" t="s">
        <v>24</v>
      </c>
      <c r="E168" s="6">
        <v>20736</v>
      </c>
    </row>
    <row r="169" spans="1:5" x14ac:dyDescent="0.25">
      <c r="A169" t="s">
        <v>152</v>
      </c>
      <c r="B169" s="43" t="s">
        <v>545</v>
      </c>
      <c r="C169" t="s">
        <v>328</v>
      </c>
      <c r="D169" t="s">
        <v>36</v>
      </c>
      <c r="E169" s="6">
        <v>11645</v>
      </c>
    </row>
    <row r="170" spans="1:5" x14ac:dyDescent="0.25">
      <c r="A170" t="s">
        <v>152</v>
      </c>
      <c r="B170" s="43" t="s">
        <v>545</v>
      </c>
      <c r="C170" t="s">
        <v>308</v>
      </c>
      <c r="D170" t="s">
        <v>35</v>
      </c>
      <c r="E170" s="6">
        <v>11501</v>
      </c>
    </row>
    <row r="171" spans="1:5" x14ac:dyDescent="0.25">
      <c r="A171" t="s">
        <v>152</v>
      </c>
      <c r="B171" s="43" t="s">
        <v>545</v>
      </c>
      <c r="C171" t="s">
        <v>322</v>
      </c>
      <c r="D171" t="s">
        <v>50</v>
      </c>
      <c r="E171" s="6">
        <v>7550</v>
      </c>
    </row>
    <row r="172" spans="1:5" x14ac:dyDescent="0.25">
      <c r="A172" t="s">
        <v>152</v>
      </c>
      <c r="B172" s="43" t="s">
        <v>545</v>
      </c>
      <c r="C172" t="s">
        <v>298</v>
      </c>
      <c r="D172" t="s">
        <v>11</v>
      </c>
      <c r="E172" s="6">
        <v>5919</v>
      </c>
    </row>
    <row r="173" spans="1:5" x14ac:dyDescent="0.25">
      <c r="A173" t="s">
        <v>152</v>
      </c>
      <c r="B173" s="43" t="s">
        <v>545</v>
      </c>
      <c r="C173" t="s">
        <v>324</v>
      </c>
      <c r="D173" t="s">
        <v>52</v>
      </c>
      <c r="E173" s="6">
        <v>5600</v>
      </c>
    </row>
    <row r="174" spans="1:5" x14ac:dyDescent="0.25">
      <c r="A174" t="s">
        <v>152</v>
      </c>
      <c r="B174" s="43" t="s">
        <v>546</v>
      </c>
      <c r="C174" t="s">
        <v>355</v>
      </c>
      <c r="D174" t="s">
        <v>89</v>
      </c>
      <c r="E174" s="6">
        <v>5035</v>
      </c>
    </row>
    <row r="175" spans="1:5" x14ac:dyDescent="0.25">
      <c r="A175" t="s">
        <v>152</v>
      </c>
      <c r="B175" s="43" t="s">
        <v>545</v>
      </c>
      <c r="C175" t="s">
        <v>325</v>
      </c>
      <c r="D175" t="s">
        <v>53</v>
      </c>
      <c r="E175" s="6">
        <v>5000</v>
      </c>
    </row>
    <row r="176" spans="1:5" x14ac:dyDescent="0.25">
      <c r="A176" t="s">
        <v>152</v>
      </c>
      <c r="B176" s="43" t="s">
        <v>545</v>
      </c>
      <c r="C176" t="s">
        <v>344</v>
      </c>
      <c r="D176" t="s">
        <v>62</v>
      </c>
      <c r="E176" s="6">
        <v>4200</v>
      </c>
    </row>
    <row r="177" spans="1:5" x14ac:dyDescent="0.25">
      <c r="A177" t="s">
        <v>152</v>
      </c>
      <c r="B177" s="43" t="s">
        <v>545</v>
      </c>
      <c r="C177" t="s">
        <v>323</v>
      </c>
      <c r="D177" t="s">
        <v>51</v>
      </c>
      <c r="E177" s="6">
        <v>3400</v>
      </c>
    </row>
    <row r="178" spans="1:5" x14ac:dyDescent="0.25">
      <c r="A178" t="s">
        <v>152</v>
      </c>
      <c r="B178" s="43" t="s">
        <v>545</v>
      </c>
      <c r="C178" t="s">
        <v>343</v>
      </c>
      <c r="D178" t="s">
        <v>7</v>
      </c>
      <c r="E178" s="6">
        <v>3000</v>
      </c>
    </row>
    <row r="179" spans="1:5" x14ac:dyDescent="0.25">
      <c r="A179" t="s">
        <v>152</v>
      </c>
      <c r="B179" s="43" t="s">
        <v>545</v>
      </c>
      <c r="C179" t="s">
        <v>331</v>
      </c>
      <c r="D179" t="s">
        <v>28</v>
      </c>
      <c r="E179" s="6">
        <v>2219</v>
      </c>
    </row>
    <row r="180" spans="1:5" x14ac:dyDescent="0.25">
      <c r="A180" t="s">
        <v>152</v>
      </c>
      <c r="B180" s="43" t="s">
        <v>545</v>
      </c>
      <c r="C180" t="s">
        <v>304</v>
      </c>
      <c r="D180" t="s">
        <v>25</v>
      </c>
      <c r="E180" s="6">
        <v>1713</v>
      </c>
    </row>
    <row r="181" spans="1:5" x14ac:dyDescent="0.25">
      <c r="A181" t="s">
        <v>152</v>
      </c>
      <c r="B181" s="43" t="s">
        <v>545</v>
      </c>
      <c r="C181" t="s">
        <v>307</v>
      </c>
      <c r="D181" t="s">
        <v>33</v>
      </c>
      <c r="E181" s="6">
        <v>1350</v>
      </c>
    </row>
    <row r="182" spans="1:5" x14ac:dyDescent="0.25">
      <c r="A182" t="s">
        <v>152</v>
      </c>
      <c r="B182" s="43" t="s">
        <v>545</v>
      </c>
      <c r="C182" t="s">
        <v>329</v>
      </c>
      <c r="D182" t="s">
        <v>26</v>
      </c>
      <c r="E182" s="6">
        <v>1194</v>
      </c>
    </row>
    <row r="183" spans="1:5" x14ac:dyDescent="0.25">
      <c r="A183" t="s">
        <v>152</v>
      </c>
      <c r="B183" s="43" t="s">
        <v>545</v>
      </c>
      <c r="C183" t="s">
        <v>326</v>
      </c>
      <c r="D183" t="s">
        <v>22</v>
      </c>
      <c r="E183" s="6">
        <v>1100</v>
      </c>
    </row>
    <row r="184" spans="1:5" x14ac:dyDescent="0.25">
      <c r="A184" t="s">
        <v>152</v>
      </c>
      <c r="B184" s="43" t="s">
        <v>545</v>
      </c>
      <c r="C184" t="s">
        <v>340</v>
      </c>
      <c r="D184" t="s">
        <v>57</v>
      </c>
      <c r="E184" s="6">
        <v>960</v>
      </c>
    </row>
    <row r="185" spans="1:5" x14ac:dyDescent="0.25">
      <c r="A185" t="s">
        <v>152</v>
      </c>
      <c r="B185" s="43" t="s">
        <v>545</v>
      </c>
      <c r="C185" t="s">
        <v>299</v>
      </c>
      <c r="D185" t="s">
        <v>14</v>
      </c>
      <c r="E185" s="6">
        <v>950</v>
      </c>
    </row>
    <row r="186" spans="1:5" x14ac:dyDescent="0.25">
      <c r="A186" t="s">
        <v>152</v>
      </c>
      <c r="B186" s="43" t="s">
        <v>545</v>
      </c>
      <c r="C186" t="s">
        <v>335</v>
      </c>
      <c r="D186" t="s">
        <v>48</v>
      </c>
      <c r="E186" s="6">
        <v>800</v>
      </c>
    </row>
    <row r="187" spans="1:5" x14ac:dyDescent="0.25">
      <c r="A187" t="s">
        <v>152</v>
      </c>
      <c r="B187" s="43" t="s">
        <v>545</v>
      </c>
      <c r="C187" t="s">
        <v>348</v>
      </c>
      <c r="D187" t="s">
        <v>46</v>
      </c>
      <c r="E187" s="6">
        <v>700</v>
      </c>
    </row>
    <row r="188" spans="1:5" x14ac:dyDescent="0.25">
      <c r="A188" t="s">
        <v>152</v>
      </c>
      <c r="B188" s="43" t="s">
        <v>545</v>
      </c>
      <c r="C188" t="s">
        <v>345</v>
      </c>
      <c r="D188" t="s">
        <v>15</v>
      </c>
      <c r="E188" s="6">
        <v>600</v>
      </c>
    </row>
    <row r="189" spans="1:5" x14ac:dyDescent="0.25">
      <c r="A189" t="s">
        <v>152</v>
      </c>
      <c r="B189" s="43" t="s">
        <v>545</v>
      </c>
      <c r="C189" t="s">
        <v>346</v>
      </c>
      <c r="D189" t="s">
        <v>45</v>
      </c>
      <c r="E189" s="6">
        <v>400</v>
      </c>
    </row>
    <row r="190" spans="1:5" x14ac:dyDescent="0.25">
      <c r="A190" t="s">
        <v>152</v>
      </c>
      <c r="B190" s="43" t="s">
        <v>545</v>
      </c>
      <c r="C190" t="s">
        <v>293</v>
      </c>
      <c r="D190" t="s">
        <v>2</v>
      </c>
      <c r="E190" s="6">
        <v>350</v>
      </c>
    </row>
    <row r="191" spans="1:5" x14ac:dyDescent="0.25">
      <c r="A191" t="s">
        <v>152</v>
      </c>
      <c r="B191" s="43" t="s">
        <v>545</v>
      </c>
      <c r="C191" t="s">
        <v>302</v>
      </c>
      <c r="D191" t="s">
        <v>20</v>
      </c>
      <c r="E191" s="6">
        <v>300</v>
      </c>
    </row>
    <row r="192" spans="1:5" x14ac:dyDescent="0.25">
      <c r="A192" t="s">
        <v>152</v>
      </c>
      <c r="B192" s="43" t="s">
        <v>545</v>
      </c>
      <c r="C192" t="s">
        <v>318</v>
      </c>
      <c r="D192" t="s">
        <v>60</v>
      </c>
      <c r="E192" s="6">
        <v>250</v>
      </c>
    </row>
    <row r="193" spans="1:5" x14ac:dyDescent="0.25">
      <c r="A193" t="s">
        <v>152</v>
      </c>
      <c r="B193" s="43" t="s">
        <v>545</v>
      </c>
      <c r="C193" t="s">
        <v>341</v>
      </c>
      <c r="D193" t="s">
        <v>13</v>
      </c>
      <c r="E193" s="6">
        <v>100</v>
      </c>
    </row>
    <row r="194" spans="1:5" x14ac:dyDescent="0.25">
      <c r="A194" t="s">
        <v>152</v>
      </c>
      <c r="B194" s="43" t="s">
        <v>545</v>
      </c>
      <c r="C194" t="s">
        <v>303</v>
      </c>
      <c r="D194" t="s">
        <v>21</v>
      </c>
      <c r="E194" s="6">
        <v>100</v>
      </c>
    </row>
    <row r="195" spans="1:5" x14ac:dyDescent="0.25">
      <c r="A195" t="s">
        <v>152</v>
      </c>
      <c r="B195" s="43" t="s">
        <v>545</v>
      </c>
      <c r="C195" t="s">
        <v>297</v>
      </c>
      <c r="D195" t="s">
        <v>6</v>
      </c>
      <c r="E195" s="6">
        <v>78</v>
      </c>
    </row>
    <row r="196" spans="1:5" x14ac:dyDescent="0.25">
      <c r="A196" t="s">
        <v>152</v>
      </c>
      <c r="B196" s="43" t="s">
        <v>545</v>
      </c>
      <c r="C196" t="s">
        <v>332</v>
      </c>
      <c r="D196" t="s">
        <v>37</v>
      </c>
      <c r="E196" s="6">
        <v>48</v>
      </c>
    </row>
    <row r="197" spans="1:5" ht="15.75" thickBot="1" x14ac:dyDescent="0.3">
      <c r="A197" s="9"/>
      <c r="B197" s="30" t="s">
        <v>270</v>
      </c>
      <c r="E197" s="4">
        <f>SUM(E165:E196)</f>
        <v>426378</v>
      </c>
    </row>
    <row r="198" spans="1:5" ht="16.5" thickTop="1" thickBot="1" x14ac:dyDescent="0.3"/>
    <row r="199" spans="1:5" ht="16.5" thickBot="1" x14ac:dyDescent="0.3">
      <c r="A199" s="8"/>
      <c r="B199" s="61" t="s">
        <v>182</v>
      </c>
      <c r="C199" s="62"/>
      <c r="D199" s="62"/>
      <c r="E199" s="63"/>
    </row>
    <row r="200" spans="1:5" x14ac:dyDescent="0.25">
      <c r="A200" s="51" t="s">
        <v>153</v>
      </c>
      <c r="B200" t="s">
        <v>751</v>
      </c>
      <c r="C200" t="s">
        <v>461</v>
      </c>
      <c r="D200" t="s">
        <v>215</v>
      </c>
      <c r="E200" s="6">
        <v>362378</v>
      </c>
    </row>
    <row r="201" spans="1:5" ht="15.75" thickBot="1" x14ac:dyDescent="0.3">
      <c r="A201" s="12"/>
      <c r="B201" s="30" t="s">
        <v>271</v>
      </c>
      <c r="E201" s="4">
        <f>SUM(E200:E200)</f>
        <v>362378</v>
      </c>
    </row>
    <row r="202" spans="1:5" ht="15.75" thickTop="1" x14ac:dyDescent="0.25">
      <c r="A202" s="12"/>
      <c r="E202" s="5"/>
    </row>
    <row r="203" spans="1:5" x14ac:dyDescent="0.25">
      <c r="A203" t="s">
        <v>153</v>
      </c>
      <c r="B203" s="43" t="s">
        <v>550</v>
      </c>
      <c r="C203" t="s">
        <v>337</v>
      </c>
      <c r="D203" t="s">
        <v>32</v>
      </c>
      <c r="E203" s="6">
        <v>215217</v>
      </c>
    </row>
    <row r="204" spans="1:5" x14ac:dyDescent="0.25">
      <c r="A204" t="s">
        <v>153</v>
      </c>
      <c r="B204" s="43" t="s">
        <v>550</v>
      </c>
      <c r="C204" t="s">
        <v>339</v>
      </c>
      <c r="D204" t="s">
        <v>34</v>
      </c>
      <c r="E204" s="6">
        <v>66898</v>
      </c>
    </row>
    <row r="205" spans="1:5" x14ac:dyDescent="0.25">
      <c r="A205" t="s">
        <v>153</v>
      </c>
      <c r="B205" s="43" t="s">
        <v>550</v>
      </c>
      <c r="C205" t="s">
        <v>327</v>
      </c>
      <c r="D205" t="s">
        <v>24</v>
      </c>
      <c r="E205" s="6">
        <v>19516</v>
      </c>
    </row>
    <row r="206" spans="1:5" x14ac:dyDescent="0.25">
      <c r="A206" t="s">
        <v>153</v>
      </c>
      <c r="B206" s="43" t="s">
        <v>550</v>
      </c>
      <c r="C206" t="s">
        <v>328</v>
      </c>
      <c r="D206" t="s">
        <v>36</v>
      </c>
      <c r="E206" s="6">
        <v>11645</v>
      </c>
    </row>
    <row r="207" spans="1:5" x14ac:dyDescent="0.25">
      <c r="A207" t="s">
        <v>153</v>
      </c>
      <c r="B207" s="43" t="s">
        <v>551</v>
      </c>
      <c r="C207" t="s">
        <v>355</v>
      </c>
      <c r="D207" t="s">
        <v>89</v>
      </c>
      <c r="E207" s="6">
        <v>6451</v>
      </c>
    </row>
    <row r="208" spans="1:5" x14ac:dyDescent="0.25">
      <c r="A208" t="s">
        <v>153</v>
      </c>
      <c r="B208" s="43" t="s">
        <v>550</v>
      </c>
      <c r="C208" t="s">
        <v>322</v>
      </c>
      <c r="D208" t="s">
        <v>50</v>
      </c>
      <c r="E208" s="6">
        <v>6000</v>
      </c>
    </row>
    <row r="209" spans="1:5" x14ac:dyDescent="0.25">
      <c r="A209" t="s">
        <v>153</v>
      </c>
      <c r="B209" s="43" t="s">
        <v>550</v>
      </c>
      <c r="C209" t="s">
        <v>298</v>
      </c>
      <c r="D209" t="s">
        <v>11</v>
      </c>
      <c r="E209" s="6">
        <v>5642</v>
      </c>
    </row>
    <row r="210" spans="1:5" x14ac:dyDescent="0.25">
      <c r="A210" t="s">
        <v>153</v>
      </c>
      <c r="B210" s="43" t="s">
        <v>550</v>
      </c>
      <c r="C210" t="s">
        <v>324</v>
      </c>
      <c r="D210" t="s">
        <v>52</v>
      </c>
      <c r="E210" s="6">
        <v>4500</v>
      </c>
    </row>
    <row r="211" spans="1:5" x14ac:dyDescent="0.25">
      <c r="A211" t="s">
        <v>153</v>
      </c>
      <c r="B211" s="43" t="s">
        <v>550</v>
      </c>
      <c r="C211" t="s">
        <v>308</v>
      </c>
      <c r="D211" t="s">
        <v>35</v>
      </c>
      <c r="E211" s="6">
        <v>3966</v>
      </c>
    </row>
    <row r="212" spans="1:5" x14ac:dyDescent="0.25">
      <c r="A212" t="s">
        <v>153</v>
      </c>
      <c r="B212" s="43" t="s">
        <v>550</v>
      </c>
      <c r="C212" t="s">
        <v>343</v>
      </c>
      <c r="D212" t="s">
        <v>7</v>
      </c>
      <c r="E212" s="6">
        <v>3500</v>
      </c>
    </row>
    <row r="213" spans="1:5" x14ac:dyDescent="0.25">
      <c r="A213" t="s">
        <v>153</v>
      </c>
      <c r="B213" s="43" t="s">
        <v>550</v>
      </c>
      <c r="C213" t="s">
        <v>325</v>
      </c>
      <c r="D213" t="s">
        <v>53</v>
      </c>
      <c r="E213" s="6">
        <v>3000</v>
      </c>
    </row>
    <row r="214" spans="1:5" x14ac:dyDescent="0.25">
      <c r="A214" t="s">
        <v>153</v>
      </c>
      <c r="B214" s="43" t="s">
        <v>550</v>
      </c>
      <c r="C214" t="s">
        <v>344</v>
      </c>
      <c r="D214" t="s">
        <v>62</v>
      </c>
      <c r="E214" s="6">
        <v>2500</v>
      </c>
    </row>
    <row r="215" spans="1:5" x14ac:dyDescent="0.25">
      <c r="A215" t="s">
        <v>153</v>
      </c>
      <c r="B215" s="43" t="s">
        <v>550</v>
      </c>
      <c r="C215" t="s">
        <v>331</v>
      </c>
      <c r="D215" t="s">
        <v>28</v>
      </c>
      <c r="E215" s="6">
        <v>2116</v>
      </c>
    </row>
    <row r="216" spans="1:5" x14ac:dyDescent="0.25">
      <c r="A216" t="s">
        <v>153</v>
      </c>
      <c r="B216" s="43" t="s">
        <v>550</v>
      </c>
      <c r="C216" t="s">
        <v>304</v>
      </c>
      <c r="D216" t="s">
        <v>25</v>
      </c>
      <c r="E216" s="6">
        <v>1653</v>
      </c>
    </row>
    <row r="217" spans="1:5" x14ac:dyDescent="0.25">
      <c r="A217" t="s">
        <v>153</v>
      </c>
      <c r="B217" s="43" t="s">
        <v>550</v>
      </c>
      <c r="C217" t="s">
        <v>323</v>
      </c>
      <c r="D217" t="s">
        <v>51</v>
      </c>
      <c r="E217" s="6">
        <v>1500</v>
      </c>
    </row>
    <row r="218" spans="1:5" x14ac:dyDescent="0.25">
      <c r="A218" t="s">
        <v>153</v>
      </c>
      <c r="B218" s="43" t="s">
        <v>550</v>
      </c>
      <c r="C218" t="s">
        <v>363</v>
      </c>
      <c r="D218" t="s">
        <v>58</v>
      </c>
      <c r="E218" s="6">
        <v>1200</v>
      </c>
    </row>
    <row r="219" spans="1:5" x14ac:dyDescent="0.25">
      <c r="A219" t="s">
        <v>153</v>
      </c>
      <c r="B219" s="43" t="s">
        <v>550</v>
      </c>
      <c r="C219" t="s">
        <v>329</v>
      </c>
      <c r="D219" t="s">
        <v>26</v>
      </c>
      <c r="E219" s="6">
        <v>1111</v>
      </c>
    </row>
    <row r="220" spans="1:5" x14ac:dyDescent="0.25">
      <c r="A220" t="s">
        <v>153</v>
      </c>
      <c r="B220" s="43" t="s">
        <v>550</v>
      </c>
      <c r="C220" t="s">
        <v>326</v>
      </c>
      <c r="D220" t="s">
        <v>22</v>
      </c>
      <c r="E220" s="6">
        <v>1090</v>
      </c>
    </row>
    <row r="221" spans="1:5" x14ac:dyDescent="0.25">
      <c r="A221" t="s">
        <v>153</v>
      </c>
      <c r="B221" s="43" t="s">
        <v>550</v>
      </c>
      <c r="C221" t="s">
        <v>346</v>
      </c>
      <c r="D221" t="s">
        <v>45</v>
      </c>
      <c r="E221" s="6">
        <v>900</v>
      </c>
    </row>
    <row r="222" spans="1:5" x14ac:dyDescent="0.25">
      <c r="A222" t="s">
        <v>153</v>
      </c>
      <c r="B222" s="43" t="s">
        <v>550</v>
      </c>
      <c r="C222" t="s">
        <v>295</v>
      </c>
      <c r="D222" t="s">
        <v>4</v>
      </c>
      <c r="E222" s="6">
        <v>600</v>
      </c>
    </row>
    <row r="223" spans="1:5" x14ac:dyDescent="0.25">
      <c r="A223" t="s">
        <v>153</v>
      </c>
      <c r="B223" s="43" t="s">
        <v>550</v>
      </c>
      <c r="C223" t="s">
        <v>319</v>
      </c>
      <c r="D223" t="s">
        <v>12</v>
      </c>
      <c r="E223" s="6">
        <v>530</v>
      </c>
    </row>
    <row r="224" spans="1:5" x14ac:dyDescent="0.25">
      <c r="A224" t="s">
        <v>153</v>
      </c>
      <c r="B224" s="43" t="s">
        <v>550</v>
      </c>
      <c r="C224" t="s">
        <v>340</v>
      </c>
      <c r="D224" t="s">
        <v>57</v>
      </c>
      <c r="E224" s="6">
        <v>500</v>
      </c>
    </row>
    <row r="225" spans="1:5" x14ac:dyDescent="0.25">
      <c r="A225" t="s">
        <v>153</v>
      </c>
      <c r="B225" s="43" t="s">
        <v>550</v>
      </c>
      <c r="C225" t="s">
        <v>335</v>
      </c>
      <c r="D225" t="s">
        <v>48</v>
      </c>
      <c r="E225" s="6">
        <v>500</v>
      </c>
    </row>
    <row r="226" spans="1:5" x14ac:dyDescent="0.25">
      <c r="A226" t="s">
        <v>153</v>
      </c>
      <c r="B226" s="43" t="s">
        <v>550</v>
      </c>
      <c r="C226" t="s">
        <v>348</v>
      </c>
      <c r="D226" t="s">
        <v>46</v>
      </c>
      <c r="E226" s="6">
        <v>445</v>
      </c>
    </row>
    <row r="227" spans="1:5" x14ac:dyDescent="0.25">
      <c r="A227" t="s">
        <v>153</v>
      </c>
      <c r="B227" s="43" t="s">
        <v>550</v>
      </c>
      <c r="C227" t="s">
        <v>302</v>
      </c>
      <c r="D227" t="s">
        <v>20</v>
      </c>
      <c r="E227" s="6">
        <v>300</v>
      </c>
    </row>
    <row r="228" spans="1:5" x14ac:dyDescent="0.25">
      <c r="A228" t="s">
        <v>153</v>
      </c>
      <c r="B228" s="43" t="s">
        <v>550</v>
      </c>
      <c r="C228" t="s">
        <v>345</v>
      </c>
      <c r="D228" t="s">
        <v>15</v>
      </c>
      <c r="E228" s="6">
        <v>300</v>
      </c>
    </row>
    <row r="229" spans="1:5" x14ac:dyDescent="0.25">
      <c r="A229" t="s">
        <v>153</v>
      </c>
      <c r="B229" s="43" t="s">
        <v>550</v>
      </c>
      <c r="C229" t="s">
        <v>318</v>
      </c>
      <c r="D229" t="s">
        <v>60</v>
      </c>
      <c r="E229" s="6">
        <v>250</v>
      </c>
    </row>
    <row r="230" spans="1:5" x14ac:dyDescent="0.25">
      <c r="A230" t="s">
        <v>153</v>
      </c>
      <c r="B230" s="43" t="s">
        <v>550</v>
      </c>
      <c r="C230" t="s">
        <v>341</v>
      </c>
      <c r="D230" t="s">
        <v>13</v>
      </c>
      <c r="E230" s="6">
        <v>200</v>
      </c>
    </row>
    <row r="231" spans="1:5" x14ac:dyDescent="0.25">
      <c r="A231" t="s">
        <v>153</v>
      </c>
      <c r="B231" s="43" t="s">
        <v>550</v>
      </c>
      <c r="C231" t="s">
        <v>299</v>
      </c>
      <c r="D231" t="s">
        <v>14</v>
      </c>
      <c r="E231" s="6">
        <v>200</v>
      </c>
    </row>
    <row r="232" spans="1:5" x14ac:dyDescent="0.25">
      <c r="A232" t="s">
        <v>153</v>
      </c>
      <c r="B232" s="43" t="s">
        <v>550</v>
      </c>
      <c r="C232" t="s">
        <v>303</v>
      </c>
      <c r="D232" t="s">
        <v>21</v>
      </c>
      <c r="E232" s="6">
        <v>100</v>
      </c>
    </row>
    <row r="233" spans="1:5" x14ac:dyDescent="0.25">
      <c r="A233" t="s">
        <v>153</v>
      </c>
      <c r="B233" s="43" t="s">
        <v>550</v>
      </c>
      <c r="C233" t="s">
        <v>332</v>
      </c>
      <c r="D233" t="s">
        <v>37</v>
      </c>
      <c r="E233" s="6">
        <v>48</v>
      </c>
    </row>
    <row r="234" spans="1:5" ht="15.75" thickBot="1" x14ac:dyDescent="0.3">
      <c r="A234" s="9"/>
      <c r="B234" s="30" t="s">
        <v>270</v>
      </c>
      <c r="E234" s="4">
        <f>SUM(E203:E233)</f>
        <v>362378</v>
      </c>
    </row>
    <row r="235" spans="1:5" ht="16.5" thickTop="1" thickBot="1" x14ac:dyDescent="0.3">
      <c r="A235" s="9"/>
      <c r="E235" s="6"/>
    </row>
    <row r="236" spans="1:5" ht="16.5" thickBot="1" x14ac:dyDescent="0.3">
      <c r="A236" s="8"/>
      <c r="B236" s="61" t="s">
        <v>183</v>
      </c>
      <c r="C236" s="62"/>
      <c r="D236" s="62"/>
      <c r="E236" s="63"/>
    </row>
    <row r="237" spans="1:5" x14ac:dyDescent="0.25">
      <c r="A237" t="s">
        <v>154</v>
      </c>
      <c r="B237" s="31">
        <v>19960003000030</v>
      </c>
      <c r="C237" s="15" t="s">
        <v>476</v>
      </c>
      <c r="D237" s="15" t="s">
        <v>223</v>
      </c>
      <c r="E237" s="20">
        <v>427596</v>
      </c>
    </row>
    <row r="238" spans="1:5" x14ac:dyDescent="0.25">
      <c r="A238" t="s">
        <v>154</v>
      </c>
      <c r="B238" s="31" t="s">
        <v>752</v>
      </c>
      <c r="C238" s="15" t="s">
        <v>461</v>
      </c>
      <c r="D238" s="15" t="s">
        <v>215</v>
      </c>
      <c r="E238" s="20">
        <v>1005622</v>
      </c>
    </row>
    <row r="239" spans="1:5" ht="15.75" thickBot="1" x14ac:dyDescent="0.3">
      <c r="A239" s="12"/>
      <c r="B239" s="30" t="s">
        <v>271</v>
      </c>
      <c r="E239" s="4">
        <f>SUM(E237:E238)</f>
        <v>1433218</v>
      </c>
    </row>
    <row r="240" spans="1:5" ht="15.75" thickTop="1" x14ac:dyDescent="0.25">
      <c r="A240" s="12"/>
      <c r="E240" s="5"/>
    </row>
    <row r="241" spans="1:5" x14ac:dyDescent="0.25">
      <c r="A241" t="s">
        <v>154</v>
      </c>
      <c r="B241" s="43" t="s">
        <v>552</v>
      </c>
      <c r="C241" t="s">
        <v>337</v>
      </c>
      <c r="D241" t="s">
        <v>32</v>
      </c>
      <c r="E241" s="6">
        <v>807786</v>
      </c>
    </row>
    <row r="242" spans="1:5" x14ac:dyDescent="0.25">
      <c r="A242" t="s">
        <v>154</v>
      </c>
      <c r="B242" s="43" t="s">
        <v>552</v>
      </c>
      <c r="C242" t="s">
        <v>339</v>
      </c>
      <c r="D242" t="s">
        <v>34</v>
      </c>
      <c r="E242" s="6">
        <v>167785</v>
      </c>
    </row>
    <row r="243" spans="1:5" x14ac:dyDescent="0.25">
      <c r="A243" t="s">
        <v>154</v>
      </c>
      <c r="B243" s="43" t="s">
        <v>552</v>
      </c>
      <c r="C243" t="s">
        <v>327</v>
      </c>
      <c r="D243" t="s">
        <v>24</v>
      </c>
      <c r="E243" s="6">
        <v>73954</v>
      </c>
    </row>
    <row r="244" spans="1:5" x14ac:dyDescent="0.25">
      <c r="A244" t="s">
        <v>154</v>
      </c>
      <c r="B244" s="43" t="s">
        <v>552</v>
      </c>
      <c r="C244" t="s">
        <v>328</v>
      </c>
      <c r="D244" t="s">
        <v>36</v>
      </c>
      <c r="E244" s="6">
        <v>57302</v>
      </c>
    </row>
    <row r="245" spans="1:5" x14ac:dyDescent="0.25">
      <c r="A245" t="s">
        <v>154</v>
      </c>
      <c r="B245" s="43" t="s">
        <v>552</v>
      </c>
      <c r="C245" t="s">
        <v>297</v>
      </c>
      <c r="D245" t="s">
        <v>6</v>
      </c>
      <c r="E245" s="6">
        <v>56000</v>
      </c>
    </row>
    <row r="246" spans="1:5" x14ac:dyDescent="0.25">
      <c r="A246" t="s">
        <v>154</v>
      </c>
      <c r="B246" s="43" t="s">
        <v>552</v>
      </c>
      <c r="C246" t="s">
        <v>349</v>
      </c>
      <c r="D246" t="s">
        <v>75</v>
      </c>
      <c r="E246" s="6">
        <v>30000</v>
      </c>
    </row>
    <row r="247" spans="1:5" x14ac:dyDescent="0.25">
      <c r="A247" t="s">
        <v>154</v>
      </c>
      <c r="B247" s="43" t="s">
        <v>552</v>
      </c>
      <c r="C247" t="s">
        <v>367</v>
      </c>
      <c r="D247" t="s">
        <v>96</v>
      </c>
      <c r="E247" s="6">
        <v>27600</v>
      </c>
    </row>
    <row r="248" spans="1:5" x14ac:dyDescent="0.25">
      <c r="A248" t="s">
        <v>154</v>
      </c>
      <c r="B248" s="43" t="s">
        <v>552</v>
      </c>
      <c r="C248" t="s">
        <v>293</v>
      </c>
      <c r="D248" t="s">
        <v>2</v>
      </c>
      <c r="E248" s="6">
        <v>24500</v>
      </c>
    </row>
    <row r="249" spans="1:5" x14ac:dyDescent="0.25">
      <c r="A249" t="s">
        <v>154</v>
      </c>
      <c r="B249" s="43" t="s">
        <v>552</v>
      </c>
      <c r="C249" t="s">
        <v>343</v>
      </c>
      <c r="D249" t="s">
        <v>7</v>
      </c>
      <c r="E249" s="6">
        <v>23750</v>
      </c>
    </row>
    <row r="250" spans="1:5" x14ac:dyDescent="0.25">
      <c r="A250" t="s">
        <v>154</v>
      </c>
      <c r="B250" s="43" t="s">
        <v>553</v>
      </c>
      <c r="C250" t="s">
        <v>355</v>
      </c>
      <c r="D250" t="s">
        <v>89</v>
      </c>
      <c r="E250" s="6">
        <v>20726</v>
      </c>
    </row>
    <row r="251" spans="1:5" x14ac:dyDescent="0.25">
      <c r="A251" t="s">
        <v>154</v>
      </c>
      <c r="B251" s="43" t="s">
        <v>552</v>
      </c>
      <c r="C251" t="s">
        <v>298</v>
      </c>
      <c r="D251" t="s">
        <v>11</v>
      </c>
      <c r="E251" s="6">
        <v>19571</v>
      </c>
    </row>
    <row r="252" spans="1:5" x14ac:dyDescent="0.25">
      <c r="A252" t="s">
        <v>154</v>
      </c>
      <c r="B252" s="43" t="s">
        <v>552</v>
      </c>
      <c r="C252" t="s">
        <v>348</v>
      </c>
      <c r="D252" t="s">
        <v>46</v>
      </c>
      <c r="E252" s="6">
        <v>9600</v>
      </c>
    </row>
    <row r="253" spans="1:5" x14ac:dyDescent="0.25">
      <c r="A253" t="s">
        <v>154</v>
      </c>
      <c r="B253" s="43" t="s">
        <v>552</v>
      </c>
      <c r="C253" t="s">
        <v>295</v>
      </c>
      <c r="D253" t="s">
        <v>4</v>
      </c>
      <c r="E253" s="6">
        <v>8000</v>
      </c>
    </row>
    <row r="254" spans="1:5" x14ac:dyDescent="0.25">
      <c r="A254" t="s">
        <v>154</v>
      </c>
      <c r="B254" s="43" t="s">
        <v>552</v>
      </c>
      <c r="C254" t="s">
        <v>341</v>
      </c>
      <c r="D254" t="s">
        <v>13</v>
      </c>
      <c r="E254" s="6">
        <v>8000</v>
      </c>
    </row>
    <row r="255" spans="1:5" x14ac:dyDescent="0.25">
      <c r="A255" t="s">
        <v>154</v>
      </c>
      <c r="B255" s="43" t="s">
        <v>552</v>
      </c>
      <c r="C255" t="s">
        <v>335</v>
      </c>
      <c r="D255" t="s">
        <v>48</v>
      </c>
      <c r="E255" s="6">
        <v>8000</v>
      </c>
    </row>
    <row r="256" spans="1:5" x14ac:dyDescent="0.25">
      <c r="A256" t="s">
        <v>154</v>
      </c>
      <c r="B256" s="43" t="s">
        <v>552</v>
      </c>
      <c r="C256" t="s">
        <v>344</v>
      </c>
      <c r="D256" t="s">
        <v>62</v>
      </c>
      <c r="E256" s="6">
        <v>7700</v>
      </c>
    </row>
    <row r="257" spans="1:5" x14ac:dyDescent="0.25">
      <c r="A257" t="s">
        <v>154</v>
      </c>
      <c r="B257" s="43" t="s">
        <v>552</v>
      </c>
      <c r="C257" t="s">
        <v>331</v>
      </c>
      <c r="D257" t="s">
        <v>28</v>
      </c>
      <c r="E257" s="6">
        <v>7339</v>
      </c>
    </row>
    <row r="258" spans="1:5" x14ac:dyDescent="0.25">
      <c r="A258" t="s">
        <v>154</v>
      </c>
      <c r="B258" s="43" t="s">
        <v>552</v>
      </c>
      <c r="C258" t="s">
        <v>408</v>
      </c>
      <c r="D258" t="s">
        <v>91</v>
      </c>
      <c r="E258" s="6">
        <v>6500</v>
      </c>
    </row>
    <row r="259" spans="1:5" x14ac:dyDescent="0.25">
      <c r="A259" t="s">
        <v>154</v>
      </c>
      <c r="B259" s="43" t="s">
        <v>552</v>
      </c>
      <c r="C259" t="s">
        <v>304</v>
      </c>
      <c r="D259" t="s">
        <v>25</v>
      </c>
      <c r="E259" s="6">
        <v>5970</v>
      </c>
    </row>
    <row r="260" spans="1:5" x14ac:dyDescent="0.25">
      <c r="A260" t="s">
        <v>154</v>
      </c>
      <c r="B260" s="43" t="s">
        <v>552</v>
      </c>
      <c r="C260" t="s">
        <v>308</v>
      </c>
      <c r="D260" t="s">
        <v>35</v>
      </c>
      <c r="E260" s="6">
        <v>5200</v>
      </c>
    </row>
    <row r="261" spans="1:5" x14ac:dyDescent="0.25">
      <c r="A261" t="s">
        <v>154</v>
      </c>
      <c r="B261" s="43" t="s">
        <v>552</v>
      </c>
      <c r="C261" t="s">
        <v>346</v>
      </c>
      <c r="D261" t="s">
        <v>45</v>
      </c>
      <c r="E261" s="6">
        <v>4700</v>
      </c>
    </row>
    <row r="262" spans="1:5" x14ac:dyDescent="0.25">
      <c r="A262" t="s">
        <v>154</v>
      </c>
      <c r="B262" s="43" t="s">
        <v>552</v>
      </c>
      <c r="C262" t="s">
        <v>322</v>
      </c>
      <c r="D262" t="s">
        <v>50</v>
      </c>
      <c r="E262" s="6">
        <v>4250</v>
      </c>
    </row>
    <row r="263" spans="1:5" x14ac:dyDescent="0.25">
      <c r="A263" t="s">
        <v>154</v>
      </c>
      <c r="B263" s="43" t="s">
        <v>552</v>
      </c>
      <c r="C263" t="s">
        <v>300</v>
      </c>
      <c r="D263" t="s">
        <v>16</v>
      </c>
      <c r="E263" s="6">
        <v>4000</v>
      </c>
    </row>
    <row r="264" spans="1:5" x14ac:dyDescent="0.25">
      <c r="A264" t="s">
        <v>154</v>
      </c>
      <c r="B264" s="43" t="s">
        <v>552</v>
      </c>
      <c r="C264" t="s">
        <v>329</v>
      </c>
      <c r="D264" t="s">
        <v>26</v>
      </c>
      <c r="E264" s="6">
        <v>3822</v>
      </c>
    </row>
    <row r="265" spans="1:5" x14ac:dyDescent="0.25">
      <c r="A265" t="s">
        <v>154</v>
      </c>
      <c r="B265" s="43" t="s">
        <v>552</v>
      </c>
      <c r="C265" t="s">
        <v>307</v>
      </c>
      <c r="D265" t="s">
        <v>33</v>
      </c>
      <c r="E265" s="6">
        <v>3000</v>
      </c>
    </row>
    <row r="266" spans="1:5" x14ac:dyDescent="0.25">
      <c r="A266" t="s">
        <v>154</v>
      </c>
      <c r="B266" s="43" t="s">
        <v>552</v>
      </c>
      <c r="C266" t="s">
        <v>401</v>
      </c>
      <c r="D266" t="s">
        <v>90</v>
      </c>
      <c r="E266" s="6">
        <v>3000</v>
      </c>
    </row>
    <row r="267" spans="1:5" x14ac:dyDescent="0.25">
      <c r="A267" t="s">
        <v>154</v>
      </c>
      <c r="B267" s="43" t="s">
        <v>552</v>
      </c>
      <c r="C267" t="s">
        <v>325</v>
      </c>
      <c r="D267" t="s">
        <v>53</v>
      </c>
      <c r="E267" s="6">
        <v>3000</v>
      </c>
    </row>
    <row r="268" spans="1:5" x14ac:dyDescent="0.25">
      <c r="A268" t="s">
        <v>154</v>
      </c>
      <c r="B268" s="43" t="s">
        <v>552</v>
      </c>
      <c r="C268" t="s">
        <v>402</v>
      </c>
      <c r="D268" t="s">
        <v>92</v>
      </c>
      <c r="E268" s="6">
        <v>3000</v>
      </c>
    </row>
    <row r="269" spans="1:5" x14ac:dyDescent="0.25">
      <c r="A269" t="s">
        <v>154</v>
      </c>
      <c r="B269" s="43" t="s">
        <v>552</v>
      </c>
      <c r="C269" t="s">
        <v>373</v>
      </c>
      <c r="D269" t="s">
        <v>94</v>
      </c>
      <c r="E269" s="6">
        <v>3000</v>
      </c>
    </row>
    <row r="270" spans="1:5" x14ac:dyDescent="0.25">
      <c r="A270" t="s">
        <v>154</v>
      </c>
      <c r="B270" s="43" t="s">
        <v>552</v>
      </c>
      <c r="C270" t="s">
        <v>326</v>
      </c>
      <c r="D270" t="s">
        <v>22</v>
      </c>
      <c r="E270" s="6">
        <v>3000</v>
      </c>
    </row>
    <row r="271" spans="1:5" x14ac:dyDescent="0.25">
      <c r="A271" t="s">
        <v>154</v>
      </c>
      <c r="B271" s="43" t="s">
        <v>552</v>
      </c>
      <c r="C271" t="s">
        <v>403</v>
      </c>
      <c r="D271" t="s">
        <v>95</v>
      </c>
      <c r="E271" s="6">
        <v>3000</v>
      </c>
    </row>
    <row r="272" spans="1:5" x14ac:dyDescent="0.25">
      <c r="A272" t="s">
        <v>154</v>
      </c>
      <c r="B272" s="43" t="s">
        <v>552</v>
      </c>
      <c r="C272" t="s">
        <v>340</v>
      </c>
      <c r="D272" t="s">
        <v>57</v>
      </c>
      <c r="E272" s="6">
        <v>2900</v>
      </c>
    </row>
    <row r="273" spans="1:5" x14ac:dyDescent="0.25">
      <c r="A273" t="s">
        <v>154</v>
      </c>
      <c r="B273" s="43" t="s">
        <v>552</v>
      </c>
      <c r="C273" t="s">
        <v>309</v>
      </c>
      <c r="D273" t="s">
        <v>38</v>
      </c>
      <c r="E273" s="6">
        <v>2500</v>
      </c>
    </row>
    <row r="274" spans="1:5" x14ac:dyDescent="0.25">
      <c r="A274" t="s">
        <v>154</v>
      </c>
      <c r="B274" s="43" t="s">
        <v>552</v>
      </c>
      <c r="C274" t="s">
        <v>324</v>
      </c>
      <c r="D274" t="s">
        <v>52</v>
      </c>
      <c r="E274" s="6">
        <v>2500</v>
      </c>
    </row>
    <row r="275" spans="1:5" x14ac:dyDescent="0.25">
      <c r="A275" t="s">
        <v>154</v>
      </c>
      <c r="B275" s="43" t="s">
        <v>552</v>
      </c>
      <c r="C275" t="s">
        <v>303</v>
      </c>
      <c r="D275" t="s">
        <v>21</v>
      </c>
      <c r="E275" s="6">
        <v>2500</v>
      </c>
    </row>
    <row r="276" spans="1:5" x14ac:dyDescent="0.25">
      <c r="A276" t="s">
        <v>154</v>
      </c>
      <c r="B276" s="43" t="s">
        <v>552</v>
      </c>
      <c r="C276" t="s">
        <v>318</v>
      </c>
      <c r="D276" t="s">
        <v>60</v>
      </c>
      <c r="E276" s="6">
        <v>2000</v>
      </c>
    </row>
    <row r="277" spans="1:5" x14ac:dyDescent="0.25">
      <c r="A277" t="s">
        <v>154</v>
      </c>
      <c r="B277" s="43" t="s">
        <v>552</v>
      </c>
      <c r="C277" t="s">
        <v>299</v>
      </c>
      <c r="D277" t="s">
        <v>14</v>
      </c>
      <c r="E277" s="6">
        <v>2000</v>
      </c>
    </row>
    <row r="278" spans="1:5" x14ac:dyDescent="0.25">
      <c r="A278" t="s">
        <v>154</v>
      </c>
      <c r="B278" s="43" t="s">
        <v>552</v>
      </c>
      <c r="C278" t="s">
        <v>314</v>
      </c>
      <c r="D278" t="s">
        <v>40</v>
      </c>
      <c r="E278" s="6">
        <v>1500</v>
      </c>
    </row>
    <row r="279" spans="1:5" x14ac:dyDescent="0.25">
      <c r="A279" t="s">
        <v>154</v>
      </c>
      <c r="B279" s="43" t="s">
        <v>552</v>
      </c>
      <c r="C279" t="s">
        <v>393</v>
      </c>
      <c r="D279" t="s">
        <v>93</v>
      </c>
      <c r="E279" s="6">
        <v>1500</v>
      </c>
    </row>
    <row r="280" spans="1:5" x14ac:dyDescent="0.25">
      <c r="A280" t="s">
        <v>154</v>
      </c>
      <c r="B280" s="43" t="s">
        <v>552</v>
      </c>
      <c r="C280" t="s">
        <v>345</v>
      </c>
      <c r="D280" t="s">
        <v>15</v>
      </c>
      <c r="E280" s="6">
        <v>1500</v>
      </c>
    </row>
    <row r="281" spans="1:5" x14ac:dyDescent="0.25">
      <c r="A281" t="s">
        <v>154</v>
      </c>
      <c r="B281" s="43" t="s">
        <v>552</v>
      </c>
      <c r="C281" t="s">
        <v>323</v>
      </c>
      <c r="D281" t="s">
        <v>51</v>
      </c>
      <c r="E281" s="6">
        <v>500</v>
      </c>
    </row>
    <row r="282" spans="1:5" x14ac:dyDescent="0.25">
      <c r="A282" t="s">
        <v>154</v>
      </c>
      <c r="B282" s="43" t="s">
        <v>552</v>
      </c>
      <c r="C282" t="s">
        <v>357</v>
      </c>
      <c r="D282" t="s">
        <v>79</v>
      </c>
      <c r="E282" s="6">
        <v>500</v>
      </c>
    </row>
    <row r="283" spans="1:5" x14ac:dyDescent="0.25">
      <c r="A283" t="s">
        <v>154</v>
      </c>
      <c r="B283" s="43" t="s">
        <v>552</v>
      </c>
      <c r="C283" t="s">
        <v>332</v>
      </c>
      <c r="D283" t="s">
        <v>37</v>
      </c>
      <c r="E283" s="6">
        <v>263</v>
      </c>
    </row>
    <row r="284" spans="1:5" ht="15.75" thickBot="1" x14ac:dyDescent="0.3">
      <c r="A284" s="9"/>
      <c r="B284" s="30" t="s">
        <v>270</v>
      </c>
      <c r="E284" s="4">
        <f>SUM(E241:E283)</f>
        <v>1433218</v>
      </c>
    </row>
    <row r="285" spans="1:5" ht="16.5" thickTop="1" thickBot="1" x14ac:dyDescent="0.3">
      <c r="A285" s="9"/>
      <c r="E285" s="6"/>
    </row>
    <row r="286" spans="1:5" ht="16.5" thickBot="1" x14ac:dyDescent="0.3">
      <c r="A286" s="8"/>
      <c r="B286" s="61" t="s">
        <v>184</v>
      </c>
      <c r="C286" s="62"/>
      <c r="D286" s="62"/>
      <c r="E286" s="63"/>
    </row>
    <row r="287" spans="1:5" x14ac:dyDescent="0.25">
      <c r="A287" s="9" t="s">
        <v>155</v>
      </c>
      <c r="B287" s="31" t="s">
        <v>753</v>
      </c>
      <c r="C287" s="15" t="s">
        <v>477</v>
      </c>
      <c r="D287" s="15" t="s">
        <v>224</v>
      </c>
      <c r="E287" s="20">
        <v>152000</v>
      </c>
    </row>
    <row r="288" spans="1:5" x14ac:dyDescent="0.25">
      <c r="A288" s="9" t="s">
        <v>155</v>
      </c>
      <c r="B288" s="31" t="s">
        <v>753</v>
      </c>
      <c r="C288" s="15" t="s">
        <v>476</v>
      </c>
      <c r="D288" s="15" t="s">
        <v>223</v>
      </c>
      <c r="E288" s="20">
        <v>673804</v>
      </c>
    </row>
    <row r="289" spans="1:5" x14ac:dyDescent="0.25">
      <c r="A289" s="9" t="s">
        <v>155</v>
      </c>
      <c r="B289" s="31" t="s">
        <v>753</v>
      </c>
      <c r="C289" s="15" t="s">
        <v>461</v>
      </c>
      <c r="D289" s="15" t="s">
        <v>215</v>
      </c>
      <c r="E289" s="20">
        <v>1676412</v>
      </c>
    </row>
    <row r="290" spans="1:5" ht="15.75" thickBot="1" x14ac:dyDescent="0.3">
      <c r="A290" s="12"/>
      <c r="B290" s="30" t="s">
        <v>271</v>
      </c>
      <c r="E290" s="4">
        <f>SUM(E287:E289)</f>
        <v>2502216</v>
      </c>
    </row>
    <row r="291" spans="1:5" ht="15.75" thickTop="1" x14ac:dyDescent="0.25">
      <c r="A291" s="12"/>
      <c r="E291" s="6"/>
    </row>
    <row r="292" spans="1:5" x14ac:dyDescent="0.25">
      <c r="A292" t="s">
        <v>155</v>
      </c>
      <c r="B292" s="43" t="s">
        <v>554</v>
      </c>
      <c r="C292" t="s">
        <v>337</v>
      </c>
      <c r="D292" t="s">
        <v>32</v>
      </c>
      <c r="E292" s="6">
        <v>1167690</v>
      </c>
    </row>
    <row r="293" spans="1:5" x14ac:dyDescent="0.25">
      <c r="A293" t="s">
        <v>155</v>
      </c>
      <c r="B293" s="43" t="s">
        <v>554</v>
      </c>
      <c r="C293" t="s">
        <v>339</v>
      </c>
      <c r="D293" t="s">
        <v>34</v>
      </c>
      <c r="E293" s="6">
        <v>427659</v>
      </c>
    </row>
    <row r="294" spans="1:5" x14ac:dyDescent="0.25">
      <c r="A294" t="s">
        <v>155</v>
      </c>
      <c r="B294" s="43" t="s">
        <v>554</v>
      </c>
      <c r="C294" t="s">
        <v>327</v>
      </c>
      <c r="D294" t="s">
        <v>24</v>
      </c>
      <c r="E294" s="6">
        <v>119849</v>
      </c>
    </row>
    <row r="295" spans="1:5" x14ac:dyDescent="0.25">
      <c r="A295" t="s">
        <v>155</v>
      </c>
      <c r="B295" s="43" t="s">
        <v>554</v>
      </c>
      <c r="C295" t="s">
        <v>427</v>
      </c>
      <c r="D295" t="s">
        <v>100</v>
      </c>
      <c r="E295" s="6">
        <v>100000</v>
      </c>
    </row>
    <row r="296" spans="1:5" x14ac:dyDescent="0.25">
      <c r="A296" t="s">
        <v>155</v>
      </c>
      <c r="B296" s="43" t="s">
        <v>554</v>
      </c>
      <c r="C296" t="s">
        <v>328</v>
      </c>
      <c r="D296" t="s">
        <v>36</v>
      </c>
      <c r="E296" s="6">
        <v>92738</v>
      </c>
    </row>
    <row r="297" spans="1:5" x14ac:dyDescent="0.25">
      <c r="A297" t="s">
        <v>155</v>
      </c>
      <c r="B297" s="43" t="s">
        <v>554</v>
      </c>
      <c r="C297" t="s">
        <v>293</v>
      </c>
      <c r="D297" t="s">
        <v>2</v>
      </c>
      <c r="E297" s="6">
        <v>82531</v>
      </c>
    </row>
    <row r="298" spans="1:5" x14ac:dyDescent="0.25">
      <c r="A298" t="s">
        <v>155</v>
      </c>
      <c r="B298" s="43" t="s">
        <v>555</v>
      </c>
      <c r="C298" t="s">
        <v>293</v>
      </c>
      <c r="D298" t="s">
        <v>556</v>
      </c>
      <c r="E298" s="6">
        <v>75000</v>
      </c>
    </row>
    <row r="299" spans="1:5" x14ac:dyDescent="0.25">
      <c r="A299" t="s">
        <v>155</v>
      </c>
      <c r="B299" s="43" t="s">
        <v>557</v>
      </c>
      <c r="C299" t="s">
        <v>293</v>
      </c>
      <c r="D299" t="s">
        <v>556</v>
      </c>
      <c r="E299" s="6">
        <v>75000</v>
      </c>
    </row>
    <row r="300" spans="1:5" x14ac:dyDescent="0.25">
      <c r="A300" t="s">
        <v>155</v>
      </c>
      <c r="B300" s="43" t="s">
        <v>554</v>
      </c>
      <c r="C300" t="s">
        <v>362</v>
      </c>
      <c r="D300" t="s">
        <v>97</v>
      </c>
      <c r="E300" s="6">
        <v>60000</v>
      </c>
    </row>
    <row r="301" spans="1:5" x14ac:dyDescent="0.25">
      <c r="A301" t="s">
        <v>155</v>
      </c>
      <c r="B301" s="43" t="s">
        <v>558</v>
      </c>
      <c r="C301" t="s">
        <v>355</v>
      </c>
      <c r="D301" t="s">
        <v>89</v>
      </c>
      <c r="E301" s="6">
        <v>35070</v>
      </c>
    </row>
    <row r="302" spans="1:5" x14ac:dyDescent="0.25">
      <c r="A302" t="s">
        <v>155</v>
      </c>
      <c r="B302" s="43" t="s">
        <v>554</v>
      </c>
      <c r="C302" t="s">
        <v>298</v>
      </c>
      <c r="D302" t="s">
        <v>11</v>
      </c>
      <c r="E302" s="6">
        <v>32107</v>
      </c>
    </row>
    <row r="303" spans="1:5" x14ac:dyDescent="0.25">
      <c r="A303" t="s">
        <v>155</v>
      </c>
      <c r="B303" s="43" t="s">
        <v>554</v>
      </c>
      <c r="C303" t="s">
        <v>343</v>
      </c>
      <c r="D303" t="s">
        <v>7</v>
      </c>
      <c r="E303" s="6">
        <v>21360</v>
      </c>
    </row>
    <row r="304" spans="1:5" x14ac:dyDescent="0.25">
      <c r="A304" t="s">
        <v>155</v>
      </c>
      <c r="B304" s="43" t="s">
        <v>554</v>
      </c>
      <c r="C304" t="s">
        <v>325</v>
      </c>
      <c r="D304" t="s">
        <v>53</v>
      </c>
      <c r="E304" s="6">
        <v>18450</v>
      </c>
    </row>
    <row r="305" spans="1:5" x14ac:dyDescent="0.25">
      <c r="A305" t="s">
        <v>155</v>
      </c>
      <c r="B305" s="43" t="s">
        <v>554</v>
      </c>
      <c r="C305" t="s">
        <v>309</v>
      </c>
      <c r="D305" t="s">
        <v>38</v>
      </c>
      <c r="E305" s="6">
        <v>17000</v>
      </c>
    </row>
    <row r="306" spans="1:5" x14ac:dyDescent="0.25">
      <c r="A306" t="s">
        <v>155</v>
      </c>
      <c r="B306" s="43" t="s">
        <v>554</v>
      </c>
      <c r="C306" t="s">
        <v>364</v>
      </c>
      <c r="D306" t="s">
        <v>103</v>
      </c>
      <c r="E306" s="6">
        <v>15000</v>
      </c>
    </row>
    <row r="307" spans="1:5" x14ac:dyDescent="0.25">
      <c r="A307" t="s">
        <v>155</v>
      </c>
      <c r="B307" s="43" t="s">
        <v>554</v>
      </c>
      <c r="C307" t="s">
        <v>330</v>
      </c>
      <c r="D307" t="s">
        <v>27</v>
      </c>
      <c r="E307" s="6">
        <v>13322</v>
      </c>
    </row>
    <row r="308" spans="1:5" x14ac:dyDescent="0.25">
      <c r="A308" t="s">
        <v>155</v>
      </c>
      <c r="B308" s="43" t="s">
        <v>554</v>
      </c>
      <c r="C308" t="s">
        <v>331</v>
      </c>
      <c r="D308" t="s">
        <v>28</v>
      </c>
      <c r="E308" s="6">
        <v>11731</v>
      </c>
    </row>
    <row r="309" spans="1:5" x14ac:dyDescent="0.25">
      <c r="A309" t="s">
        <v>155</v>
      </c>
      <c r="B309" s="43" t="s">
        <v>554</v>
      </c>
      <c r="C309" t="s">
        <v>322</v>
      </c>
      <c r="D309" t="s">
        <v>50</v>
      </c>
      <c r="E309" s="6">
        <v>10500</v>
      </c>
    </row>
    <row r="310" spans="1:5" x14ac:dyDescent="0.25">
      <c r="A310" t="s">
        <v>155</v>
      </c>
      <c r="B310" s="43" t="s">
        <v>554</v>
      </c>
      <c r="C310" t="s">
        <v>341</v>
      </c>
      <c r="D310" t="s">
        <v>13</v>
      </c>
      <c r="E310" s="6">
        <v>10332</v>
      </c>
    </row>
    <row r="311" spans="1:5" x14ac:dyDescent="0.25">
      <c r="A311" t="s">
        <v>155</v>
      </c>
      <c r="B311" s="43" t="s">
        <v>554</v>
      </c>
      <c r="C311" t="s">
        <v>307</v>
      </c>
      <c r="D311" t="s">
        <v>33</v>
      </c>
      <c r="E311" s="6">
        <v>10000</v>
      </c>
    </row>
    <row r="312" spans="1:5" x14ac:dyDescent="0.25">
      <c r="A312" t="s">
        <v>155</v>
      </c>
      <c r="B312" s="43" t="s">
        <v>554</v>
      </c>
      <c r="C312" t="s">
        <v>414</v>
      </c>
      <c r="D312" t="s">
        <v>99</v>
      </c>
      <c r="E312" s="6">
        <v>10000</v>
      </c>
    </row>
    <row r="313" spans="1:5" x14ac:dyDescent="0.25">
      <c r="A313" t="s">
        <v>155</v>
      </c>
      <c r="B313" s="43" t="s">
        <v>554</v>
      </c>
      <c r="C313" t="s">
        <v>304</v>
      </c>
      <c r="D313" t="s">
        <v>25</v>
      </c>
      <c r="E313" s="6">
        <v>9282</v>
      </c>
    </row>
    <row r="314" spans="1:5" x14ac:dyDescent="0.25">
      <c r="A314" t="s">
        <v>155</v>
      </c>
      <c r="B314" s="43" t="s">
        <v>554</v>
      </c>
      <c r="C314" t="s">
        <v>344</v>
      </c>
      <c r="D314" t="s">
        <v>62</v>
      </c>
      <c r="E314" s="6">
        <v>8756</v>
      </c>
    </row>
    <row r="315" spans="1:5" x14ac:dyDescent="0.25">
      <c r="A315" t="s">
        <v>155</v>
      </c>
      <c r="B315" s="43" t="s">
        <v>554</v>
      </c>
      <c r="C315" t="s">
        <v>326</v>
      </c>
      <c r="D315" t="s">
        <v>22</v>
      </c>
      <c r="E315" s="6">
        <v>7500</v>
      </c>
    </row>
    <row r="316" spans="1:5" x14ac:dyDescent="0.25">
      <c r="A316" t="s">
        <v>155</v>
      </c>
      <c r="B316" s="43" t="s">
        <v>554</v>
      </c>
      <c r="C316" t="s">
        <v>335</v>
      </c>
      <c r="D316" t="s">
        <v>48</v>
      </c>
      <c r="E316" s="6">
        <v>6619</v>
      </c>
    </row>
    <row r="317" spans="1:5" x14ac:dyDescent="0.25">
      <c r="A317" t="s">
        <v>155</v>
      </c>
      <c r="B317" s="43" t="s">
        <v>554</v>
      </c>
      <c r="C317" t="s">
        <v>308</v>
      </c>
      <c r="D317" t="s">
        <v>35</v>
      </c>
      <c r="E317" s="6">
        <v>6594</v>
      </c>
    </row>
    <row r="318" spans="1:5" x14ac:dyDescent="0.25">
      <c r="A318" t="s">
        <v>155</v>
      </c>
      <c r="B318" s="43" t="s">
        <v>554</v>
      </c>
      <c r="C318" t="s">
        <v>329</v>
      </c>
      <c r="D318" t="s">
        <v>26</v>
      </c>
      <c r="E318" s="6">
        <v>6262</v>
      </c>
    </row>
    <row r="319" spans="1:5" x14ac:dyDescent="0.25">
      <c r="A319" t="s">
        <v>155</v>
      </c>
      <c r="B319" s="43" t="s">
        <v>554</v>
      </c>
      <c r="C319" t="s">
        <v>342</v>
      </c>
      <c r="D319" t="s">
        <v>61</v>
      </c>
      <c r="E319" s="6">
        <v>6000</v>
      </c>
    </row>
    <row r="320" spans="1:5" x14ac:dyDescent="0.25">
      <c r="A320" t="s">
        <v>155</v>
      </c>
      <c r="B320" s="43" t="s">
        <v>554</v>
      </c>
      <c r="C320" t="s">
        <v>319</v>
      </c>
      <c r="D320" t="s">
        <v>12</v>
      </c>
      <c r="E320" s="6">
        <v>5500</v>
      </c>
    </row>
    <row r="321" spans="1:5" x14ac:dyDescent="0.25">
      <c r="A321" t="s">
        <v>155</v>
      </c>
      <c r="B321" s="43" t="s">
        <v>554</v>
      </c>
      <c r="C321" t="s">
        <v>349</v>
      </c>
      <c r="D321" t="s">
        <v>75</v>
      </c>
      <c r="E321" s="6">
        <v>5500</v>
      </c>
    </row>
    <row r="322" spans="1:5" x14ac:dyDescent="0.25">
      <c r="A322" t="s">
        <v>155</v>
      </c>
      <c r="B322" s="43" t="s">
        <v>554</v>
      </c>
      <c r="C322" t="s">
        <v>323</v>
      </c>
      <c r="D322" t="s">
        <v>51</v>
      </c>
      <c r="E322" s="6">
        <v>4700</v>
      </c>
    </row>
    <row r="323" spans="1:5" x14ac:dyDescent="0.25">
      <c r="A323" t="s">
        <v>155</v>
      </c>
      <c r="B323" s="43" t="s">
        <v>554</v>
      </c>
      <c r="C323" t="s">
        <v>324</v>
      </c>
      <c r="D323" t="s">
        <v>52</v>
      </c>
      <c r="E323" s="6">
        <v>4500</v>
      </c>
    </row>
    <row r="324" spans="1:5" x14ac:dyDescent="0.25">
      <c r="A324" t="s">
        <v>155</v>
      </c>
      <c r="B324" s="43" t="s">
        <v>554</v>
      </c>
      <c r="C324" t="s">
        <v>340</v>
      </c>
      <c r="D324" t="s">
        <v>57</v>
      </c>
      <c r="E324" s="6">
        <v>4200</v>
      </c>
    </row>
    <row r="325" spans="1:5" x14ac:dyDescent="0.25">
      <c r="A325" t="s">
        <v>155</v>
      </c>
      <c r="B325" s="43" t="s">
        <v>554</v>
      </c>
      <c r="C325" t="s">
        <v>303</v>
      </c>
      <c r="D325" t="s">
        <v>21</v>
      </c>
      <c r="E325" s="6">
        <v>3300</v>
      </c>
    </row>
    <row r="326" spans="1:5" x14ac:dyDescent="0.25">
      <c r="A326" t="s">
        <v>155</v>
      </c>
      <c r="B326" s="43" t="s">
        <v>554</v>
      </c>
      <c r="C326" t="s">
        <v>348</v>
      </c>
      <c r="D326" t="s">
        <v>46</v>
      </c>
      <c r="E326" s="6">
        <v>3100</v>
      </c>
    </row>
    <row r="327" spans="1:5" x14ac:dyDescent="0.25">
      <c r="A327" t="s">
        <v>155</v>
      </c>
      <c r="B327" s="43" t="s">
        <v>554</v>
      </c>
      <c r="C327" t="s">
        <v>397</v>
      </c>
      <c r="D327" t="s">
        <v>272</v>
      </c>
      <c r="E327" s="6">
        <v>2308</v>
      </c>
    </row>
    <row r="328" spans="1:5" x14ac:dyDescent="0.25">
      <c r="A328" t="s">
        <v>155</v>
      </c>
      <c r="B328" s="43" t="s">
        <v>554</v>
      </c>
      <c r="C328" t="s">
        <v>353</v>
      </c>
      <c r="D328" t="s">
        <v>63</v>
      </c>
      <c r="E328" s="6">
        <v>2044</v>
      </c>
    </row>
    <row r="329" spans="1:5" x14ac:dyDescent="0.25">
      <c r="A329" t="s">
        <v>155</v>
      </c>
      <c r="B329" s="43" t="s">
        <v>554</v>
      </c>
      <c r="C329" t="s">
        <v>318</v>
      </c>
      <c r="D329" t="s">
        <v>60</v>
      </c>
      <c r="E329" s="6">
        <v>2000</v>
      </c>
    </row>
    <row r="330" spans="1:5" x14ac:dyDescent="0.25">
      <c r="A330" t="s">
        <v>155</v>
      </c>
      <c r="B330" s="43" t="s">
        <v>554</v>
      </c>
      <c r="C330" t="s">
        <v>299</v>
      </c>
      <c r="D330" t="s">
        <v>14</v>
      </c>
      <c r="E330" s="6">
        <v>1550</v>
      </c>
    </row>
    <row r="331" spans="1:5" x14ac:dyDescent="0.25">
      <c r="A331" t="s">
        <v>155</v>
      </c>
      <c r="B331" s="43" t="s">
        <v>554</v>
      </c>
      <c r="C331" t="s">
        <v>395</v>
      </c>
      <c r="D331" t="s">
        <v>102</v>
      </c>
      <c r="E331" s="6">
        <v>1500</v>
      </c>
    </row>
    <row r="332" spans="1:5" x14ac:dyDescent="0.25">
      <c r="A332" t="s">
        <v>155</v>
      </c>
      <c r="B332" s="43" t="s">
        <v>554</v>
      </c>
      <c r="C332" t="s">
        <v>389</v>
      </c>
      <c r="D332" t="s">
        <v>101</v>
      </c>
      <c r="E332" s="6">
        <v>1000</v>
      </c>
    </row>
    <row r="333" spans="1:5" x14ac:dyDescent="0.25">
      <c r="A333" t="s">
        <v>155</v>
      </c>
      <c r="B333" s="43" t="s">
        <v>554</v>
      </c>
      <c r="C333" t="s">
        <v>390</v>
      </c>
      <c r="D333" t="s">
        <v>285</v>
      </c>
      <c r="E333" s="6">
        <v>1000</v>
      </c>
    </row>
    <row r="334" spans="1:5" x14ac:dyDescent="0.25">
      <c r="A334" t="s">
        <v>155</v>
      </c>
      <c r="B334" s="43" t="s">
        <v>554</v>
      </c>
      <c r="C334" t="s">
        <v>345</v>
      </c>
      <c r="D334" t="s">
        <v>15</v>
      </c>
      <c r="E334" s="6">
        <v>1000</v>
      </c>
    </row>
    <row r="335" spans="1:5" x14ac:dyDescent="0.25">
      <c r="A335" t="s">
        <v>155</v>
      </c>
      <c r="B335" s="43" t="s">
        <v>554</v>
      </c>
      <c r="C335" t="s">
        <v>346</v>
      </c>
      <c r="D335" t="s">
        <v>45</v>
      </c>
      <c r="E335" s="6">
        <v>1000</v>
      </c>
    </row>
    <row r="336" spans="1:5" x14ac:dyDescent="0.25">
      <c r="A336" t="s">
        <v>155</v>
      </c>
      <c r="B336" s="43" t="s">
        <v>554</v>
      </c>
      <c r="C336" t="s">
        <v>357</v>
      </c>
      <c r="D336" t="s">
        <v>79</v>
      </c>
      <c r="E336" s="6">
        <v>1000</v>
      </c>
    </row>
    <row r="337" spans="1:5" x14ac:dyDescent="0.25">
      <c r="A337" t="s">
        <v>155</v>
      </c>
      <c r="B337" s="43" t="s">
        <v>554</v>
      </c>
      <c r="C337" t="s">
        <v>332</v>
      </c>
      <c r="D337" t="s">
        <v>37</v>
      </c>
      <c r="E337" s="6">
        <v>462</v>
      </c>
    </row>
    <row r="338" spans="1:5" x14ac:dyDescent="0.25">
      <c r="A338" t="s">
        <v>155</v>
      </c>
      <c r="B338" s="43" t="s">
        <v>554</v>
      </c>
      <c r="C338" t="s">
        <v>302</v>
      </c>
      <c r="D338" t="s">
        <v>20</v>
      </c>
      <c r="E338" s="6">
        <v>200</v>
      </c>
    </row>
    <row r="339" spans="1:5" ht="15.75" thickBot="1" x14ac:dyDescent="0.3">
      <c r="A339" s="9"/>
      <c r="B339" s="30" t="s">
        <v>270</v>
      </c>
      <c r="E339" s="4">
        <f>SUM(E292:E338)</f>
        <v>2502216</v>
      </c>
    </row>
    <row r="340" spans="1:5" ht="16.5" thickTop="1" thickBot="1" x14ac:dyDescent="0.3">
      <c r="A340" s="9"/>
      <c r="E340" s="6"/>
    </row>
    <row r="341" spans="1:5" ht="16.5" thickBot="1" x14ac:dyDescent="0.3">
      <c r="A341" s="8"/>
      <c r="B341" s="61" t="s">
        <v>185</v>
      </c>
      <c r="C341" s="62"/>
      <c r="D341" s="62"/>
      <c r="E341" s="63"/>
    </row>
    <row r="342" spans="1:5" x14ac:dyDescent="0.25">
      <c r="A342" t="s">
        <v>170</v>
      </c>
      <c r="B342" s="43" t="s">
        <v>754</v>
      </c>
      <c r="C342" t="s">
        <v>483</v>
      </c>
      <c r="D342" t="s">
        <v>232</v>
      </c>
      <c r="E342" s="6">
        <v>3882929</v>
      </c>
    </row>
    <row r="343" spans="1:5" ht="15.75" thickBot="1" x14ac:dyDescent="0.3">
      <c r="A343" s="12"/>
      <c r="B343" s="30" t="s">
        <v>271</v>
      </c>
      <c r="E343" s="4">
        <f>SUBTOTAL(9,E342:E342)</f>
        <v>3882929</v>
      </c>
    </row>
    <row r="344" spans="1:5" ht="15.75" thickTop="1" x14ac:dyDescent="0.25">
      <c r="A344" s="12"/>
      <c r="E344" s="6"/>
    </row>
    <row r="345" spans="1:5" x14ac:dyDescent="0.25">
      <c r="A345" s="51" t="s">
        <v>170</v>
      </c>
      <c r="B345" s="57" t="s">
        <v>559</v>
      </c>
      <c r="C345" s="57" t="s">
        <v>452</v>
      </c>
      <c r="D345" s="58" t="s">
        <v>130</v>
      </c>
      <c r="E345" s="20">
        <v>1525000</v>
      </c>
    </row>
    <row r="346" spans="1:5" x14ac:dyDescent="0.25">
      <c r="A346" s="51" t="s">
        <v>170</v>
      </c>
      <c r="B346" s="57" t="s">
        <v>559</v>
      </c>
      <c r="C346" s="57" t="s">
        <v>453</v>
      </c>
      <c r="D346" s="58" t="s">
        <v>454</v>
      </c>
      <c r="E346" s="20">
        <v>1133729</v>
      </c>
    </row>
    <row r="347" spans="1:5" x14ac:dyDescent="0.25">
      <c r="A347" s="51" t="s">
        <v>170</v>
      </c>
      <c r="B347" s="57" t="s">
        <v>559</v>
      </c>
      <c r="C347" s="57" t="s">
        <v>560</v>
      </c>
      <c r="D347" s="58" t="s">
        <v>561</v>
      </c>
      <c r="E347" s="20">
        <v>1224200</v>
      </c>
    </row>
    <row r="348" spans="1:5" ht="15.75" thickBot="1" x14ac:dyDescent="0.3">
      <c r="A348" s="9"/>
      <c r="B348" s="30" t="s">
        <v>270</v>
      </c>
      <c r="E348" s="4">
        <f>SUM(E345:E347)</f>
        <v>3882929</v>
      </c>
    </row>
    <row r="349" spans="1:5" ht="16.5" thickTop="1" thickBot="1" x14ac:dyDescent="0.3">
      <c r="A349" s="9"/>
      <c r="E349" s="6"/>
    </row>
    <row r="350" spans="1:5" ht="16.5" thickBot="1" x14ac:dyDescent="0.3">
      <c r="A350" s="8"/>
      <c r="B350" s="61" t="s">
        <v>186</v>
      </c>
      <c r="C350" s="62"/>
      <c r="D350" s="62"/>
      <c r="E350" s="63"/>
    </row>
    <row r="351" spans="1:5" x14ac:dyDescent="0.25">
      <c r="A351" t="s">
        <v>174</v>
      </c>
      <c r="B351" s="51" t="s">
        <v>755</v>
      </c>
      <c r="C351" t="s">
        <v>535</v>
      </c>
      <c r="D351" t="s">
        <v>225</v>
      </c>
      <c r="E351" s="7">
        <v>575000</v>
      </c>
    </row>
    <row r="352" spans="1:5" ht="15.75" thickBot="1" x14ac:dyDescent="0.3">
      <c r="A352" s="12"/>
      <c r="B352" s="30" t="s">
        <v>271</v>
      </c>
      <c r="E352" s="4">
        <f>SUM(E351:E351)</f>
        <v>575000</v>
      </c>
    </row>
    <row r="353" spans="1:5" ht="15.75" thickTop="1" x14ac:dyDescent="0.25">
      <c r="A353" s="12"/>
      <c r="E353" s="6"/>
    </row>
    <row r="354" spans="1:5" x14ac:dyDescent="0.25">
      <c r="A354" s="51" t="s">
        <v>174</v>
      </c>
      <c r="B354" s="57" t="s">
        <v>562</v>
      </c>
      <c r="C354" s="57" t="s">
        <v>326</v>
      </c>
      <c r="D354" s="58" t="s">
        <v>22</v>
      </c>
      <c r="E354" s="20">
        <v>575000</v>
      </c>
    </row>
    <row r="355" spans="1:5" ht="15.75" thickBot="1" x14ac:dyDescent="0.3">
      <c r="A355" s="9"/>
      <c r="B355" s="30" t="s">
        <v>270</v>
      </c>
      <c r="E355" s="4">
        <f>SUM(E354)</f>
        <v>575000</v>
      </c>
    </row>
    <row r="356" spans="1:5" ht="16.5" thickTop="1" thickBot="1" x14ac:dyDescent="0.3">
      <c r="A356" s="9"/>
      <c r="E356" s="6"/>
    </row>
    <row r="357" spans="1:5" ht="16.5" thickBot="1" x14ac:dyDescent="0.3">
      <c r="A357" s="8"/>
      <c r="B357" s="61" t="s">
        <v>187</v>
      </c>
      <c r="C357" s="62"/>
      <c r="D357" s="62"/>
      <c r="E357" s="63"/>
    </row>
    <row r="358" spans="1:5" x14ac:dyDescent="0.25">
      <c r="A358" t="s">
        <v>168</v>
      </c>
      <c r="B358" s="51" t="s">
        <v>760</v>
      </c>
      <c r="C358" t="s">
        <v>226</v>
      </c>
      <c r="D358" t="s">
        <v>227</v>
      </c>
      <c r="E358" s="7">
        <v>2717834</v>
      </c>
    </row>
    <row r="359" spans="1:5" x14ac:dyDescent="0.25">
      <c r="A359" t="s">
        <v>168</v>
      </c>
      <c r="B359" s="51" t="s">
        <v>759</v>
      </c>
      <c r="C359" t="s">
        <v>226</v>
      </c>
      <c r="D359" t="s">
        <v>227</v>
      </c>
      <c r="E359" s="7">
        <v>1290000</v>
      </c>
    </row>
    <row r="360" spans="1:5" x14ac:dyDescent="0.25">
      <c r="A360" t="s">
        <v>168</v>
      </c>
      <c r="B360" s="51" t="s">
        <v>758</v>
      </c>
      <c r="C360" t="s">
        <v>226</v>
      </c>
      <c r="D360" t="s">
        <v>227</v>
      </c>
      <c r="E360" s="7">
        <v>819078</v>
      </c>
    </row>
    <row r="361" spans="1:5" x14ac:dyDescent="0.25">
      <c r="A361" t="s">
        <v>168</v>
      </c>
      <c r="B361" s="51" t="s">
        <v>757</v>
      </c>
      <c r="C361" t="s">
        <v>226</v>
      </c>
      <c r="D361" t="s">
        <v>227</v>
      </c>
      <c r="E361" s="7">
        <v>709296</v>
      </c>
    </row>
    <row r="362" spans="1:5" x14ac:dyDescent="0.25">
      <c r="A362" t="s">
        <v>168</v>
      </c>
      <c r="B362" s="51" t="s">
        <v>756</v>
      </c>
      <c r="C362" t="s">
        <v>226</v>
      </c>
      <c r="D362" t="s">
        <v>227</v>
      </c>
      <c r="E362" s="7">
        <v>215698</v>
      </c>
    </row>
    <row r="363" spans="1:5" ht="15.75" thickBot="1" x14ac:dyDescent="0.3">
      <c r="A363" s="12"/>
      <c r="B363" s="30" t="s">
        <v>271</v>
      </c>
      <c r="E363" s="4">
        <f>SUM(E358:E362)</f>
        <v>5751906</v>
      </c>
    </row>
    <row r="364" spans="1:5" ht="15.75" thickTop="1" x14ac:dyDescent="0.25">
      <c r="A364" s="12"/>
      <c r="E364" s="6"/>
    </row>
    <row r="365" spans="1:5" x14ac:dyDescent="0.25">
      <c r="A365" s="9" t="s">
        <v>168</v>
      </c>
      <c r="B365" s="43" t="s">
        <v>570</v>
      </c>
      <c r="C365" t="s">
        <v>365</v>
      </c>
      <c r="D365" t="s">
        <v>107</v>
      </c>
      <c r="E365" s="6">
        <v>1285000</v>
      </c>
    </row>
    <row r="366" spans="1:5" x14ac:dyDescent="0.25">
      <c r="A366" s="9" t="s">
        <v>168</v>
      </c>
      <c r="B366" s="43" t="s">
        <v>563</v>
      </c>
      <c r="C366" t="s">
        <v>356</v>
      </c>
      <c r="D366" t="s">
        <v>80</v>
      </c>
      <c r="E366" s="6">
        <v>995243</v>
      </c>
    </row>
    <row r="367" spans="1:5" x14ac:dyDescent="0.25">
      <c r="A367" s="9" t="s">
        <v>168</v>
      </c>
      <c r="B367" s="43" t="s">
        <v>563</v>
      </c>
      <c r="C367" t="s">
        <v>337</v>
      </c>
      <c r="D367" t="s">
        <v>32</v>
      </c>
      <c r="E367" s="6">
        <v>513085</v>
      </c>
    </row>
    <row r="368" spans="1:5" x14ac:dyDescent="0.25">
      <c r="A368" s="9" t="s">
        <v>168</v>
      </c>
      <c r="B368" s="43" t="s">
        <v>565</v>
      </c>
      <c r="C368" t="s">
        <v>435</v>
      </c>
      <c r="D368" t="s">
        <v>114</v>
      </c>
      <c r="E368" s="6">
        <v>226000</v>
      </c>
    </row>
    <row r="369" spans="1:5" x14ac:dyDescent="0.25">
      <c r="A369" s="9" t="s">
        <v>168</v>
      </c>
      <c r="B369" s="43" t="s">
        <v>563</v>
      </c>
      <c r="C369" t="s">
        <v>339</v>
      </c>
      <c r="D369" t="s">
        <v>34</v>
      </c>
      <c r="E369" s="6">
        <v>204360</v>
      </c>
    </row>
    <row r="370" spans="1:5" x14ac:dyDescent="0.25">
      <c r="A370" s="9" t="s">
        <v>168</v>
      </c>
      <c r="B370" s="43" t="s">
        <v>564</v>
      </c>
      <c r="C370" t="s">
        <v>433</v>
      </c>
      <c r="D370" t="s">
        <v>124</v>
      </c>
      <c r="E370" s="6">
        <v>194050</v>
      </c>
    </row>
    <row r="371" spans="1:5" x14ac:dyDescent="0.25">
      <c r="A371" s="9" t="s">
        <v>168</v>
      </c>
      <c r="B371" s="43" t="s">
        <v>564</v>
      </c>
      <c r="C371" t="s">
        <v>435</v>
      </c>
      <c r="D371" t="s">
        <v>114</v>
      </c>
      <c r="E371" s="6">
        <v>174000</v>
      </c>
    </row>
    <row r="372" spans="1:5" x14ac:dyDescent="0.25">
      <c r="A372" s="9" t="s">
        <v>168</v>
      </c>
      <c r="B372" s="43" t="s">
        <v>563</v>
      </c>
      <c r="C372" t="s">
        <v>327</v>
      </c>
      <c r="D372" t="s">
        <v>24</v>
      </c>
      <c r="E372" s="6">
        <v>150659</v>
      </c>
    </row>
    <row r="373" spans="1:5" x14ac:dyDescent="0.25">
      <c r="A373" s="9" t="s">
        <v>168</v>
      </c>
      <c r="B373" s="43" t="s">
        <v>568</v>
      </c>
      <c r="C373" t="s">
        <v>372</v>
      </c>
      <c r="D373" t="s">
        <v>112</v>
      </c>
      <c r="E373" s="6">
        <v>150000</v>
      </c>
    </row>
    <row r="374" spans="1:5" x14ac:dyDescent="0.25">
      <c r="A374" s="9" t="s">
        <v>168</v>
      </c>
      <c r="B374" s="43" t="s">
        <v>563</v>
      </c>
      <c r="C374" t="s">
        <v>328</v>
      </c>
      <c r="D374" t="s">
        <v>36</v>
      </c>
      <c r="E374" s="6">
        <v>135948</v>
      </c>
    </row>
    <row r="375" spans="1:5" x14ac:dyDescent="0.25">
      <c r="A375" s="9" t="s">
        <v>168</v>
      </c>
      <c r="B375" s="43" t="s">
        <v>565</v>
      </c>
      <c r="C375" t="s">
        <v>433</v>
      </c>
      <c r="D375" t="s">
        <v>124</v>
      </c>
      <c r="E375" s="6">
        <v>134756</v>
      </c>
    </row>
    <row r="376" spans="1:5" x14ac:dyDescent="0.25">
      <c r="A376" s="9" t="s">
        <v>168</v>
      </c>
      <c r="B376" s="43" t="s">
        <v>565</v>
      </c>
      <c r="C376" t="s">
        <v>370</v>
      </c>
      <c r="D376" t="s">
        <v>111</v>
      </c>
      <c r="E376" s="6">
        <v>122900</v>
      </c>
    </row>
    <row r="377" spans="1:5" x14ac:dyDescent="0.25">
      <c r="A377" s="9" t="s">
        <v>168</v>
      </c>
      <c r="B377" s="43" t="s">
        <v>563</v>
      </c>
      <c r="C377" t="s">
        <v>370</v>
      </c>
      <c r="D377" t="s">
        <v>111</v>
      </c>
      <c r="E377" s="6">
        <v>115000</v>
      </c>
    </row>
    <row r="378" spans="1:5" x14ac:dyDescent="0.25">
      <c r="A378" s="9" t="s">
        <v>168</v>
      </c>
      <c r="B378" s="43" t="s">
        <v>567</v>
      </c>
      <c r="C378" t="s">
        <v>372</v>
      </c>
      <c r="D378" t="s">
        <v>112</v>
      </c>
      <c r="E378" s="6">
        <v>100000</v>
      </c>
    </row>
    <row r="379" spans="1:5" x14ac:dyDescent="0.25">
      <c r="A379" s="9" t="s">
        <v>168</v>
      </c>
      <c r="B379" s="43" t="s">
        <v>563</v>
      </c>
      <c r="C379" t="s">
        <v>431</v>
      </c>
      <c r="D379" t="s">
        <v>432</v>
      </c>
      <c r="E379" s="6">
        <v>90000</v>
      </c>
    </row>
    <row r="380" spans="1:5" x14ac:dyDescent="0.25">
      <c r="A380" s="9" t="s">
        <v>168</v>
      </c>
      <c r="B380" s="43" t="s">
        <v>566</v>
      </c>
      <c r="C380" t="s">
        <v>339</v>
      </c>
      <c r="D380" t="s">
        <v>34</v>
      </c>
      <c r="E380" s="6">
        <v>82956</v>
      </c>
    </row>
    <row r="381" spans="1:5" x14ac:dyDescent="0.25">
      <c r="A381" s="9" t="s">
        <v>168</v>
      </c>
      <c r="B381" s="43" t="s">
        <v>563</v>
      </c>
      <c r="C381" t="s">
        <v>307</v>
      </c>
      <c r="D381" t="s">
        <v>33</v>
      </c>
      <c r="E381" s="6">
        <v>60000</v>
      </c>
    </row>
    <row r="382" spans="1:5" x14ac:dyDescent="0.25">
      <c r="A382" s="9" t="s">
        <v>168</v>
      </c>
      <c r="B382" s="43" t="s">
        <v>563</v>
      </c>
      <c r="C382" t="s">
        <v>334</v>
      </c>
      <c r="D382" t="s">
        <v>42</v>
      </c>
      <c r="E382" s="6">
        <v>57050</v>
      </c>
    </row>
    <row r="383" spans="1:5" x14ac:dyDescent="0.25">
      <c r="A383" s="9" t="s">
        <v>168</v>
      </c>
      <c r="B383" s="43" t="s">
        <v>564</v>
      </c>
      <c r="C383" t="s">
        <v>434</v>
      </c>
      <c r="D383" t="s">
        <v>125</v>
      </c>
      <c r="E383" s="6">
        <v>55000</v>
      </c>
    </row>
    <row r="384" spans="1:5" x14ac:dyDescent="0.25">
      <c r="A384" s="9" t="s">
        <v>168</v>
      </c>
      <c r="B384" s="43" t="s">
        <v>563</v>
      </c>
      <c r="C384" t="s">
        <v>304</v>
      </c>
      <c r="D384" t="s">
        <v>25</v>
      </c>
      <c r="E384" s="6">
        <v>52698</v>
      </c>
    </row>
    <row r="385" spans="1:5" x14ac:dyDescent="0.25">
      <c r="A385" s="9" t="s">
        <v>168</v>
      </c>
      <c r="B385" s="43" t="s">
        <v>564</v>
      </c>
      <c r="C385" t="s">
        <v>370</v>
      </c>
      <c r="D385" t="s">
        <v>111</v>
      </c>
      <c r="E385" s="6">
        <v>50000</v>
      </c>
    </row>
    <row r="386" spans="1:5" x14ac:dyDescent="0.25">
      <c r="A386" s="9" t="s">
        <v>168</v>
      </c>
      <c r="B386" s="43" t="s">
        <v>566</v>
      </c>
      <c r="C386" t="s">
        <v>435</v>
      </c>
      <c r="D386" t="s">
        <v>114</v>
      </c>
      <c r="E386" s="6">
        <v>50000</v>
      </c>
    </row>
    <row r="387" spans="1:5" x14ac:dyDescent="0.25">
      <c r="A387" s="9" t="s">
        <v>168</v>
      </c>
      <c r="B387" s="43" t="s">
        <v>565</v>
      </c>
      <c r="C387" t="s">
        <v>339</v>
      </c>
      <c r="D387" t="s">
        <v>34</v>
      </c>
      <c r="E387" s="6">
        <v>39754</v>
      </c>
    </row>
    <row r="388" spans="1:5" x14ac:dyDescent="0.25">
      <c r="A388" s="9" t="s">
        <v>168</v>
      </c>
      <c r="B388" s="43" t="s">
        <v>563</v>
      </c>
      <c r="C388" t="s">
        <v>338</v>
      </c>
      <c r="D388" t="s">
        <v>73</v>
      </c>
      <c r="E388" s="6">
        <v>39168</v>
      </c>
    </row>
    <row r="389" spans="1:5" x14ac:dyDescent="0.25">
      <c r="A389" s="9" t="s">
        <v>168</v>
      </c>
      <c r="B389" s="43" t="s">
        <v>563</v>
      </c>
      <c r="C389" t="s">
        <v>298</v>
      </c>
      <c r="D389" t="s">
        <v>11</v>
      </c>
      <c r="E389" s="6">
        <v>35918</v>
      </c>
    </row>
    <row r="390" spans="1:5" x14ac:dyDescent="0.25">
      <c r="A390" s="9" t="s">
        <v>168</v>
      </c>
      <c r="B390" s="43" t="s">
        <v>567</v>
      </c>
      <c r="C390" t="s">
        <v>460</v>
      </c>
      <c r="D390" t="s">
        <v>135</v>
      </c>
      <c r="E390" s="6">
        <v>35000</v>
      </c>
    </row>
    <row r="391" spans="1:5" x14ac:dyDescent="0.25">
      <c r="A391" s="9" t="s">
        <v>168</v>
      </c>
      <c r="B391" s="43" t="s">
        <v>566</v>
      </c>
      <c r="C391" t="s">
        <v>370</v>
      </c>
      <c r="D391" t="s">
        <v>111</v>
      </c>
      <c r="E391" s="6">
        <v>28000</v>
      </c>
    </row>
    <row r="392" spans="1:5" x14ac:dyDescent="0.25">
      <c r="A392" s="9" t="s">
        <v>168</v>
      </c>
      <c r="B392" s="43" t="s">
        <v>564</v>
      </c>
      <c r="C392" t="s">
        <v>328</v>
      </c>
      <c r="D392" t="s">
        <v>36</v>
      </c>
      <c r="E392" s="6">
        <v>23290</v>
      </c>
    </row>
    <row r="393" spans="1:5" x14ac:dyDescent="0.25">
      <c r="A393" s="9" t="s">
        <v>168</v>
      </c>
      <c r="B393" s="43" t="s">
        <v>565</v>
      </c>
      <c r="C393" t="s">
        <v>340</v>
      </c>
      <c r="D393" t="s">
        <v>57</v>
      </c>
      <c r="E393" s="6">
        <v>22000</v>
      </c>
    </row>
    <row r="394" spans="1:5" x14ac:dyDescent="0.25">
      <c r="A394" s="9" t="s">
        <v>168</v>
      </c>
      <c r="B394" s="43" t="s">
        <v>563</v>
      </c>
      <c r="C394" t="s">
        <v>326</v>
      </c>
      <c r="D394" t="s">
        <v>22</v>
      </c>
      <c r="E394" s="6">
        <v>22000</v>
      </c>
    </row>
    <row r="395" spans="1:5" x14ac:dyDescent="0.25">
      <c r="A395" s="9" t="s">
        <v>168</v>
      </c>
      <c r="B395" s="43" t="s">
        <v>568</v>
      </c>
      <c r="C395" t="s">
        <v>460</v>
      </c>
      <c r="D395" t="s">
        <v>135</v>
      </c>
      <c r="E395" s="6">
        <v>20515</v>
      </c>
    </row>
    <row r="396" spans="1:5" x14ac:dyDescent="0.25">
      <c r="A396" s="9" t="s">
        <v>168</v>
      </c>
      <c r="B396" s="43" t="s">
        <v>565</v>
      </c>
      <c r="C396" t="s">
        <v>434</v>
      </c>
      <c r="D396" t="s">
        <v>125</v>
      </c>
      <c r="E396" s="6">
        <v>20000</v>
      </c>
    </row>
    <row r="397" spans="1:5" x14ac:dyDescent="0.25">
      <c r="A397" s="9" t="s">
        <v>168</v>
      </c>
      <c r="B397" s="43" t="s">
        <v>566</v>
      </c>
      <c r="C397" t="s">
        <v>434</v>
      </c>
      <c r="D397" t="s">
        <v>125</v>
      </c>
      <c r="E397" s="6">
        <v>20000</v>
      </c>
    </row>
    <row r="398" spans="1:5" x14ac:dyDescent="0.25">
      <c r="A398" s="9" t="s">
        <v>168</v>
      </c>
      <c r="B398" s="43" t="s">
        <v>564</v>
      </c>
      <c r="C398" t="s">
        <v>404</v>
      </c>
      <c r="D398" t="s">
        <v>121</v>
      </c>
      <c r="E398" s="6">
        <v>18000</v>
      </c>
    </row>
    <row r="399" spans="1:5" x14ac:dyDescent="0.25">
      <c r="A399" s="9" t="s">
        <v>168</v>
      </c>
      <c r="B399" s="43" t="s">
        <v>565</v>
      </c>
      <c r="C399" t="s">
        <v>307</v>
      </c>
      <c r="D399" t="s">
        <v>33</v>
      </c>
      <c r="E399" s="6">
        <v>17300</v>
      </c>
    </row>
    <row r="400" spans="1:5" x14ac:dyDescent="0.25">
      <c r="A400" s="9" t="s">
        <v>168</v>
      </c>
      <c r="B400" s="43" t="s">
        <v>564</v>
      </c>
      <c r="C400" t="s">
        <v>436</v>
      </c>
      <c r="D400" t="s">
        <v>126</v>
      </c>
      <c r="E400" s="6">
        <v>17000</v>
      </c>
    </row>
    <row r="401" spans="1:5" x14ac:dyDescent="0.25">
      <c r="A401" s="9" t="s">
        <v>168</v>
      </c>
      <c r="B401" s="43" t="s">
        <v>564</v>
      </c>
      <c r="C401" t="s">
        <v>326</v>
      </c>
      <c r="D401" t="s">
        <v>22</v>
      </c>
      <c r="E401" s="6">
        <v>15800</v>
      </c>
    </row>
    <row r="402" spans="1:5" x14ac:dyDescent="0.25">
      <c r="A402" s="9" t="s">
        <v>168</v>
      </c>
      <c r="B402" s="43" t="s">
        <v>565</v>
      </c>
      <c r="C402" t="s">
        <v>404</v>
      </c>
      <c r="D402" t="s">
        <v>121</v>
      </c>
      <c r="E402" s="6">
        <v>15000</v>
      </c>
    </row>
    <row r="403" spans="1:5" x14ac:dyDescent="0.25">
      <c r="A403" s="9" t="s">
        <v>168</v>
      </c>
      <c r="B403" s="43" t="s">
        <v>563</v>
      </c>
      <c r="C403" t="s">
        <v>343</v>
      </c>
      <c r="D403" t="s">
        <v>7</v>
      </c>
      <c r="E403" s="6">
        <v>15000</v>
      </c>
    </row>
    <row r="404" spans="1:5" x14ac:dyDescent="0.25">
      <c r="A404" s="9" t="s">
        <v>168</v>
      </c>
      <c r="B404" s="43" t="s">
        <v>563</v>
      </c>
      <c r="C404" t="s">
        <v>297</v>
      </c>
      <c r="D404" t="s">
        <v>6</v>
      </c>
      <c r="E404" s="6">
        <v>13800</v>
      </c>
    </row>
    <row r="405" spans="1:5" x14ac:dyDescent="0.25">
      <c r="A405" s="9" t="s">
        <v>168</v>
      </c>
      <c r="B405" s="43" t="s">
        <v>563</v>
      </c>
      <c r="C405" t="s">
        <v>331</v>
      </c>
      <c r="D405" t="s">
        <v>28</v>
      </c>
      <c r="E405" s="6">
        <v>13469</v>
      </c>
    </row>
    <row r="406" spans="1:5" x14ac:dyDescent="0.25">
      <c r="A406" s="9" t="s">
        <v>168</v>
      </c>
      <c r="B406" s="43" t="s">
        <v>565</v>
      </c>
      <c r="C406" t="s">
        <v>430</v>
      </c>
      <c r="D406" t="s">
        <v>127</v>
      </c>
      <c r="E406" s="6">
        <v>13000</v>
      </c>
    </row>
    <row r="407" spans="1:5" x14ac:dyDescent="0.25">
      <c r="A407" s="9" t="s">
        <v>168</v>
      </c>
      <c r="B407" s="43" t="s">
        <v>565</v>
      </c>
      <c r="C407" t="s">
        <v>327</v>
      </c>
      <c r="D407" t="s">
        <v>24</v>
      </c>
      <c r="E407" s="6">
        <v>12907</v>
      </c>
    </row>
    <row r="408" spans="1:5" x14ac:dyDescent="0.25">
      <c r="A408" s="9" t="s">
        <v>168</v>
      </c>
      <c r="B408" s="43" t="s">
        <v>564</v>
      </c>
      <c r="C408" t="s">
        <v>327</v>
      </c>
      <c r="D408" t="s">
        <v>24</v>
      </c>
      <c r="E408" s="6">
        <v>12300</v>
      </c>
    </row>
    <row r="409" spans="1:5" x14ac:dyDescent="0.25">
      <c r="A409" s="9" t="s">
        <v>168</v>
      </c>
      <c r="B409" s="43" t="s">
        <v>564</v>
      </c>
      <c r="C409" t="s">
        <v>430</v>
      </c>
      <c r="D409" t="s">
        <v>127</v>
      </c>
      <c r="E409" s="6">
        <v>12000</v>
      </c>
    </row>
    <row r="410" spans="1:5" x14ac:dyDescent="0.25">
      <c r="A410" s="9" t="s">
        <v>168</v>
      </c>
      <c r="B410" s="43" t="s">
        <v>564</v>
      </c>
      <c r="C410" t="s">
        <v>343</v>
      </c>
      <c r="D410" t="s">
        <v>7</v>
      </c>
      <c r="E410" s="6">
        <v>12000</v>
      </c>
    </row>
    <row r="411" spans="1:5" x14ac:dyDescent="0.25">
      <c r="A411" s="9" t="s">
        <v>168</v>
      </c>
      <c r="B411" s="43" t="s">
        <v>563</v>
      </c>
      <c r="C411" t="s">
        <v>340</v>
      </c>
      <c r="D411" t="s">
        <v>57</v>
      </c>
      <c r="E411" s="6">
        <v>11700</v>
      </c>
    </row>
    <row r="412" spans="1:5" x14ac:dyDescent="0.25">
      <c r="A412" s="9" t="s">
        <v>168</v>
      </c>
      <c r="B412" s="43" t="s">
        <v>565</v>
      </c>
      <c r="C412" t="s">
        <v>328</v>
      </c>
      <c r="D412" t="s">
        <v>36</v>
      </c>
      <c r="E412" s="6">
        <v>11674</v>
      </c>
    </row>
    <row r="413" spans="1:5" x14ac:dyDescent="0.25">
      <c r="A413" s="9" t="s">
        <v>168</v>
      </c>
      <c r="B413" s="43" t="s">
        <v>566</v>
      </c>
      <c r="C413" t="s">
        <v>328</v>
      </c>
      <c r="D413" t="s">
        <v>36</v>
      </c>
      <c r="E413" s="6">
        <v>11489</v>
      </c>
    </row>
    <row r="414" spans="1:5" x14ac:dyDescent="0.25">
      <c r="A414" s="9" t="s">
        <v>168</v>
      </c>
      <c r="B414" s="43" t="s">
        <v>563</v>
      </c>
      <c r="C414" t="s">
        <v>308</v>
      </c>
      <c r="D414" t="s">
        <v>35</v>
      </c>
      <c r="E414" s="6">
        <v>11200</v>
      </c>
    </row>
    <row r="415" spans="1:5" x14ac:dyDescent="0.25">
      <c r="A415" s="9" t="s">
        <v>168</v>
      </c>
      <c r="B415" s="43" t="s">
        <v>569</v>
      </c>
      <c r="C415" t="s">
        <v>460</v>
      </c>
      <c r="D415" t="s">
        <v>135</v>
      </c>
      <c r="E415" s="6">
        <v>11000</v>
      </c>
    </row>
    <row r="416" spans="1:5" x14ac:dyDescent="0.25">
      <c r="A416" s="9" t="s">
        <v>168</v>
      </c>
      <c r="B416" s="43" t="s">
        <v>563</v>
      </c>
      <c r="C416" t="s">
        <v>430</v>
      </c>
      <c r="D416" t="s">
        <v>127</v>
      </c>
      <c r="E416" s="6">
        <v>10000</v>
      </c>
    </row>
    <row r="417" spans="1:5" x14ac:dyDescent="0.25">
      <c r="A417" s="9" t="s">
        <v>168</v>
      </c>
      <c r="B417" s="43" t="s">
        <v>563</v>
      </c>
      <c r="C417" t="s">
        <v>399</v>
      </c>
      <c r="D417" t="s">
        <v>123</v>
      </c>
      <c r="E417" s="6">
        <v>10000</v>
      </c>
    </row>
    <row r="418" spans="1:5" x14ac:dyDescent="0.25">
      <c r="A418" s="9" t="s">
        <v>168</v>
      </c>
      <c r="B418" s="43" t="s">
        <v>563</v>
      </c>
      <c r="C418" t="s">
        <v>345</v>
      </c>
      <c r="D418" t="s">
        <v>15</v>
      </c>
      <c r="E418" s="6">
        <v>10000</v>
      </c>
    </row>
    <row r="419" spans="1:5" x14ac:dyDescent="0.25">
      <c r="A419" s="9" t="s">
        <v>168</v>
      </c>
      <c r="B419" s="43" t="s">
        <v>563</v>
      </c>
      <c r="C419" t="s">
        <v>303</v>
      </c>
      <c r="D419" t="s">
        <v>21</v>
      </c>
      <c r="E419" s="6">
        <v>10000</v>
      </c>
    </row>
    <row r="420" spans="1:5" x14ac:dyDescent="0.25">
      <c r="A420" s="9" t="s">
        <v>168</v>
      </c>
      <c r="B420" s="43" t="s">
        <v>566</v>
      </c>
      <c r="C420" t="s">
        <v>430</v>
      </c>
      <c r="D420" t="s">
        <v>127</v>
      </c>
      <c r="E420" s="6">
        <v>9000</v>
      </c>
    </row>
    <row r="421" spans="1:5" x14ac:dyDescent="0.25">
      <c r="A421" s="9" t="s">
        <v>168</v>
      </c>
      <c r="B421" s="43" t="s">
        <v>565</v>
      </c>
      <c r="C421" t="s">
        <v>436</v>
      </c>
      <c r="D421" t="s">
        <v>126</v>
      </c>
      <c r="E421" s="6">
        <v>8000</v>
      </c>
    </row>
    <row r="422" spans="1:5" x14ac:dyDescent="0.25">
      <c r="A422" s="9" t="s">
        <v>168</v>
      </c>
      <c r="B422" s="43" t="s">
        <v>565</v>
      </c>
      <c r="C422" t="s">
        <v>343</v>
      </c>
      <c r="D422" t="s">
        <v>7</v>
      </c>
      <c r="E422" s="6">
        <v>8000</v>
      </c>
    </row>
    <row r="423" spans="1:5" x14ac:dyDescent="0.25">
      <c r="A423" s="9" t="s">
        <v>168</v>
      </c>
      <c r="B423" s="43" t="s">
        <v>565</v>
      </c>
      <c r="C423" t="s">
        <v>326</v>
      </c>
      <c r="D423" t="s">
        <v>22</v>
      </c>
      <c r="E423" s="6">
        <v>8000</v>
      </c>
    </row>
    <row r="424" spans="1:5" x14ac:dyDescent="0.25">
      <c r="A424" s="9" t="s">
        <v>168</v>
      </c>
      <c r="B424" s="43" t="s">
        <v>564</v>
      </c>
      <c r="C424" t="s">
        <v>304</v>
      </c>
      <c r="D424" t="s">
        <v>25</v>
      </c>
      <c r="E424" s="6">
        <v>7795</v>
      </c>
    </row>
    <row r="425" spans="1:5" x14ac:dyDescent="0.25">
      <c r="A425" s="9" t="s">
        <v>168</v>
      </c>
      <c r="B425" s="43" t="s">
        <v>563</v>
      </c>
      <c r="C425" t="s">
        <v>330</v>
      </c>
      <c r="D425" t="s">
        <v>27</v>
      </c>
      <c r="E425" s="6">
        <v>7289</v>
      </c>
    </row>
    <row r="426" spans="1:5" x14ac:dyDescent="0.25">
      <c r="A426" s="9" t="s">
        <v>168</v>
      </c>
      <c r="B426" s="43" t="s">
        <v>564</v>
      </c>
      <c r="C426" t="s">
        <v>307</v>
      </c>
      <c r="D426" t="s">
        <v>33</v>
      </c>
      <c r="E426" s="6">
        <v>7220</v>
      </c>
    </row>
    <row r="427" spans="1:5" x14ac:dyDescent="0.25">
      <c r="A427" s="9" t="s">
        <v>168</v>
      </c>
      <c r="B427" s="43" t="s">
        <v>563</v>
      </c>
      <c r="C427" t="s">
        <v>329</v>
      </c>
      <c r="D427" t="s">
        <v>26</v>
      </c>
      <c r="E427" s="6">
        <v>7021</v>
      </c>
    </row>
    <row r="428" spans="1:5" x14ac:dyDescent="0.25">
      <c r="A428" s="9" t="s">
        <v>168</v>
      </c>
      <c r="B428" s="43" t="s">
        <v>564</v>
      </c>
      <c r="C428" t="s">
        <v>371</v>
      </c>
      <c r="D428" t="s">
        <v>286</v>
      </c>
      <c r="E428" s="6">
        <v>7000</v>
      </c>
    </row>
    <row r="429" spans="1:5" x14ac:dyDescent="0.25">
      <c r="A429" s="9" t="s">
        <v>168</v>
      </c>
      <c r="B429" s="43" t="s">
        <v>563</v>
      </c>
      <c r="C429" t="s">
        <v>347</v>
      </c>
      <c r="D429" t="s">
        <v>74</v>
      </c>
      <c r="E429" s="6">
        <v>6000</v>
      </c>
    </row>
    <row r="430" spans="1:5" x14ac:dyDescent="0.25">
      <c r="A430" s="9" t="s">
        <v>168</v>
      </c>
      <c r="B430" s="43" t="s">
        <v>565</v>
      </c>
      <c r="C430" t="s">
        <v>304</v>
      </c>
      <c r="D430" t="s">
        <v>25</v>
      </c>
      <c r="E430" s="6">
        <v>5769</v>
      </c>
    </row>
    <row r="431" spans="1:5" x14ac:dyDescent="0.25">
      <c r="A431" s="9" t="s">
        <v>168</v>
      </c>
      <c r="B431" s="43" t="s">
        <v>566</v>
      </c>
      <c r="C431" t="s">
        <v>327</v>
      </c>
      <c r="D431" t="s">
        <v>24</v>
      </c>
      <c r="E431" s="6">
        <v>5308</v>
      </c>
    </row>
    <row r="432" spans="1:5" x14ac:dyDescent="0.25">
      <c r="A432" s="9" t="s">
        <v>168</v>
      </c>
      <c r="B432" s="43" t="s">
        <v>570</v>
      </c>
      <c r="C432" t="s">
        <v>434</v>
      </c>
      <c r="D432" t="s">
        <v>125</v>
      </c>
      <c r="E432" s="6">
        <v>5000</v>
      </c>
    </row>
    <row r="433" spans="1:5" x14ac:dyDescent="0.25">
      <c r="A433" s="9" t="s">
        <v>168</v>
      </c>
      <c r="B433" s="43" t="s">
        <v>566</v>
      </c>
      <c r="C433" t="s">
        <v>436</v>
      </c>
      <c r="D433" t="s">
        <v>126</v>
      </c>
      <c r="E433" s="6">
        <v>5000</v>
      </c>
    </row>
    <row r="434" spans="1:5" x14ac:dyDescent="0.25">
      <c r="A434" s="9" t="s">
        <v>168</v>
      </c>
      <c r="B434" s="43" t="s">
        <v>566</v>
      </c>
      <c r="C434" t="s">
        <v>304</v>
      </c>
      <c r="D434" t="s">
        <v>25</v>
      </c>
      <c r="E434" s="6">
        <v>3522</v>
      </c>
    </row>
    <row r="435" spans="1:5" x14ac:dyDescent="0.25">
      <c r="A435" s="9" t="s">
        <v>168</v>
      </c>
      <c r="B435" s="43" t="s">
        <v>563</v>
      </c>
      <c r="C435" t="s">
        <v>368</v>
      </c>
      <c r="D435" t="s">
        <v>122</v>
      </c>
      <c r="E435" s="6">
        <v>3500</v>
      </c>
    </row>
    <row r="436" spans="1:5" x14ac:dyDescent="0.25">
      <c r="A436" s="9" t="s">
        <v>168</v>
      </c>
      <c r="B436" s="43" t="s">
        <v>565</v>
      </c>
      <c r="C436" t="s">
        <v>298</v>
      </c>
      <c r="D436" t="s">
        <v>11</v>
      </c>
      <c r="E436" s="6">
        <v>3374</v>
      </c>
    </row>
    <row r="437" spans="1:5" x14ac:dyDescent="0.25">
      <c r="A437" s="9" t="s">
        <v>168</v>
      </c>
      <c r="B437" s="43" t="s">
        <v>564</v>
      </c>
      <c r="C437" t="s">
        <v>298</v>
      </c>
      <c r="D437" t="s">
        <v>11</v>
      </c>
      <c r="E437" s="6">
        <v>3216</v>
      </c>
    </row>
    <row r="438" spans="1:5" x14ac:dyDescent="0.25">
      <c r="A438" s="9" t="s">
        <v>168</v>
      </c>
      <c r="B438" s="43" t="s">
        <v>563</v>
      </c>
      <c r="C438" t="s">
        <v>309</v>
      </c>
      <c r="D438" t="s">
        <v>38</v>
      </c>
      <c r="E438" s="6">
        <v>3000</v>
      </c>
    </row>
    <row r="439" spans="1:5" x14ac:dyDescent="0.25">
      <c r="A439" s="9" t="s">
        <v>168</v>
      </c>
      <c r="B439" s="43" t="s">
        <v>563</v>
      </c>
      <c r="C439" t="s">
        <v>325</v>
      </c>
      <c r="D439" t="s">
        <v>53</v>
      </c>
      <c r="E439" s="6">
        <v>3000</v>
      </c>
    </row>
    <row r="440" spans="1:5" x14ac:dyDescent="0.25">
      <c r="A440" s="9" t="s">
        <v>168</v>
      </c>
      <c r="B440" s="43" t="s">
        <v>563</v>
      </c>
      <c r="C440" t="s">
        <v>348</v>
      </c>
      <c r="D440" t="s">
        <v>46</v>
      </c>
      <c r="E440" s="6">
        <v>3000</v>
      </c>
    </row>
    <row r="441" spans="1:5" x14ac:dyDescent="0.25">
      <c r="A441" s="9" t="s">
        <v>168</v>
      </c>
      <c r="B441" s="43" t="s">
        <v>563</v>
      </c>
      <c r="C441" t="s">
        <v>344</v>
      </c>
      <c r="D441" t="s">
        <v>62</v>
      </c>
      <c r="E441" s="6">
        <v>2705</v>
      </c>
    </row>
    <row r="442" spans="1:5" x14ac:dyDescent="0.25">
      <c r="A442" s="9" t="s">
        <v>168</v>
      </c>
      <c r="B442" s="43" t="s">
        <v>563</v>
      </c>
      <c r="C442" t="s">
        <v>396</v>
      </c>
      <c r="D442" t="s">
        <v>41</v>
      </c>
      <c r="E442" s="6">
        <v>2607</v>
      </c>
    </row>
    <row r="443" spans="1:5" x14ac:dyDescent="0.25">
      <c r="A443" s="9" t="s">
        <v>168</v>
      </c>
      <c r="B443" s="43" t="s">
        <v>565</v>
      </c>
      <c r="C443" t="s">
        <v>319</v>
      </c>
      <c r="D443" t="s">
        <v>12</v>
      </c>
      <c r="E443" s="6">
        <v>2562</v>
      </c>
    </row>
    <row r="444" spans="1:5" x14ac:dyDescent="0.25">
      <c r="A444" s="9" t="s">
        <v>168</v>
      </c>
      <c r="B444" s="43" t="s">
        <v>563</v>
      </c>
      <c r="C444" t="s">
        <v>319</v>
      </c>
      <c r="D444" t="s">
        <v>12</v>
      </c>
      <c r="E444" s="6">
        <v>2500</v>
      </c>
    </row>
    <row r="445" spans="1:5" x14ac:dyDescent="0.25">
      <c r="A445" s="9" t="s">
        <v>168</v>
      </c>
      <c r="B445" s="43" t="s">
        <v>566</v>
      </c>
      <c r="C445" t="s">
        <v>347</v>
      </c>
      <c r="D445" t="s">
        <v>74</v>
      </c>
      <c r="E445" s="6">
        <v>2300</v>
      </c>
    </row>
    <row r="446" spans="1:5" x14ac:dyDescent="0.25">
      <c r="A446" s="9" t="s">
        <v>168</v>
      </c>
      <c r="B446" s="43" t="s">
        <v>564</v>
      </c>
      <c r="C446" t="s">
        <v>347</v>
      </c>
      <c r="D446" t="s">
        <v>74</v>
      </c>
      <c r="E446" s="6">
        <v>2200</v>
      </c>
    </row>
    <row r="447" spans="1:5" x14ac:dyDescent="0.25">
      <c r="A447" s="9" t="s">
        <v>168</v>
      </c>
      <c r="B447" s="43" t="s">
        <v>563</v>
      </c>
      <c r="C447" t="s">
        <v>314</v>
      </c>
      <c r="D447" t="s">
        <v>40</v>
      </c>
      <c r="E447" s="6">
        <v>2000</v>
      </c>
    </row>
    <row r="448" spans="1:5" x14ac:dyDescent="0.25">
      <c r="A448" s="9" t="s">
        <v>168</v>
      </c>
      <c r="B448" s="43" t="s">
        <v>563</v>
      </c>
      <c r="C448" t="s">
        <v>301</v>
      </c>
      <c r="D448" t="s">
        <v>17</v>
      </c>
      <c r="E448" s="6">
        <v>2000</v>
      </c>
    </row>
    <row r="449" spans="1:5" x14ac:dyDescent="0.25">
      <c r="A449" s="9" t="s">
        <v>168</v>
      </c>
      <c r="B449" s="43" t="s">
        <v>563</v>
      </c>
      <c r="C449" t="s">
        <v>315</v>
      </c>
      <c r="D449" t="s">
        <v>43</v>
      </c>
      <c r="E449" s="6">
        <v>2000</v>
      </c>
    </row>
    <row r="450" spans="1:5" x14ac:dyDescent="0.25">
      <c r="A450" s="9" t="s">
        <v>168</v>
      </c>
      <c r="B450" s="43" t="s">
        <v>563</v>
      </c>
      <c r="C450" t="s">
        <v>322</v>
      </c>
      <c r="D450" t="s">
        <v>50</v>
      </c>
      <c r="E450" s="6">
        <v>2000</v>
      </c>
    </row>
    <row r="451" spans="1:5" x14ac:dyDescent="0.25">
      <c r="A451" s="9" t="s">
        <v>168</v>
      </c>
      <c r="B451" s="43" t="s">
        <v>564</v>
      </c>
      <c r="C451" t="s">
        <v>322</v>
      </c>
      <c r="D451" t="s">
        <v>50</v>
      </c>
      <c r="E451" s="6">
        <v>2000</v>
      </c>
    </row>
    <row r="452" spans="1:5" x14ac:dyDescent="0.25">
      <c r="A452" s="9" t="s">
        <v>168</v>
      </c>
      <c r="B452" s="43" t="s">
        <v>565</v>
      </c>
      <c r="C452" t="s">
        <v>347</v>
      </c>
      <c r="D452" t="s">
        <v>74</v>
      </c>
      <c r="E452" s="6">
        <v>2000</v>
      </c>
    </row>
    <row r="453" spans="1:5" x14ac:dyDescent="0.25">
      <c r="A453" s="9" t="s">
        <v>168</v>
      </c>
      <c r="B453" s="43" t="s">
        <v>563</v>
      </c>
      <c r="C453" t="s">
        <v>335</v>
      </c>
      <c r="D453" t="s">
        <v>48</v>
      </c>
      <c r="E453" s="6">
        <v>1950</v>
      </c>
    </row>
    <row r="454" spans="1:5" x14ac:dyDescent="0.25">
      <c r="A454" s="9" t="s">
        <v>168</v>
      </c>
      <c r="B454" s="43" t="s">
        <v>563</v>
      </c>
      <c r="C454" t="s">
        <v>352</v>
      </c>
      <c r="D454" t="s">
        <v>54</v>
      </c>
      <c r="E454" s="6">
        <v>1500</v>
      </c>
    </row>
    <row r="455" spans="1:5" x14ac:dyDescent="0.25">
      <c r="A455" s="9" t="s">
        <v>168</v>
      </c>
      <c r="B455" s="43" t="s">
        <v>566</v>
      </c>
      <c r="C455" t="s">
        <v>298</v>
      </c>
      <c r="D455" t="s">
        <v>11</v>
      </c>
      <c r="E455" s="6">
        <v>1388</v>
      </c>
    </row>
    <row r="456" spans="1:5" x14ac:dyDescent="0.25">
      <c r="A456" s="9" t="s">
        <v>168</v>
      </c>
      <c r="B456" s="43" t="s">
        <v>563</v>
      </c>
      <c r="C456" t="s">
        <v>295</v>
      </c>
      <c r="D456" t="s">
        <v>4</v>
      </c>
      <c r="E456" s="6">
        <v>1353</v>
      </c>
    </row>
    <row r="457" spans="1:5" x14ac:dyDescent="0.25">
      <c r="A457" s="9" t="s">
        <v>168</v>
      </c>
      <c r="B457" s="43" t="s">
        <v>565</v>
      </c>
      <c r="C457" t="s">
        <v>331</v>
      </c>
      <c r="D457" t="s">
        <v>28</v>
      </c>
      <c r="E457" s="6">
        <v>1265</v>
      </c>
    </row>
    <row r="458" spans="1:5" x14ac:dyDescent="0.25">
      <c r="A458" s="9" t="s">
        <v>168</v>
      </c>
      <c r="B458" s="43" t="s">
        <v>564</v>
      </c>
      <c r="C458" t="s">
        <v>331</v>
      </c>
      <c r="D458" t="s">
        <v>28</v>
      </c>
      <c r="E458" s="6">
        <v>1206</v>
      </c>
    </row>
    <row r="459" spans="1:5" x14ac:dyDescent="0.25">
      <c r="A459" s="9" t="s">
        <v>168</v>
      </c>
      <c r="B459" s="43" t="s">
        <v>564</v>
      </c>
      <c r="C459" t="s">
        <v>334</v>
      </c>
      <c r="D459" t="s">
        <v>42</v>
      </c>
      <c r="E459" s="6">
        <v>1200</v>
      </c>
    </row>
    <row r="460" spans="1:5" x14ac:dyDescent="0.25">
      <c r="A460" s="9" t="s">
        <v>168</v>
      </c>
      <c r="B460" s="43" t="s">
        <v>564</v>
      </c>
      <c r="C460" t="s">
        <v>311</v>
      </c>
      <c r="D460" t="s">
        <v>312</v>
      </c>
      <c r="E460" s="6">
        <v>1100</v>
      </c>
    </row>
    <row r="461" spans="1:5" x14ac:dyDescent="0.25">
      <c r="A461" s="9" t="s">
        <v>168</v>
      </c>
      <c r="B461" s="43" t="s">
        <v>564</v>
      </c>
      <c r="C461" t="s">
        <v>315</v>
      </c>
      <c r="D461" t="s">
        <v>43</v>
      </c>
      <c r="E461" s="6">
        <v>1050</v>
      </c>
    </row>
    <row r="462" spans="1:5" x14ac:dyDescent="0.25">
      <c r="A462" s="9" t="s">
        <v>168</v>
      </c>
      <c r="B462" s="43" t="s">
        <v>563</v>
      </c>
      <c r="C462" t="s">
        <v>332</v>
      </c>
      <c r="D462" t="s">
        <v>37</v>
      </c>
      <c r="E462" s="6">
        <v>657</v>
      </c>
    </row>
    <row r="463" spans="1:5" x14ac:dyDescent="0.25">
      <c r="A463" s="9" t="s">
        <v>168</v>
      </c>
      <c r="B463" s="43" t="s">
        <v>565</v>
      </c>
      <c r="C463" t="s">
        <v>329</v>
      </c>
      <c r="D463" t="s">
        <v>26</v>
      </c>
      <c r="E463" s="6">
        <v>655</v>
      </c>
    </row>
    <row r="464" spans="1:5" x14ac:dyDescent="0.25">
      <c r="A464" s="9" t="s">
        <v>168</v>
      </c>
      <c r="B464" s="43" t="s">
        <v>564</v>
      </c>
      <c r="C464" t="s">
        <v>329</v>
      </c>
      <c r="D464" t="s">
        <v>26</v>
      </c>
      <c r="E464" s="6">
        <v>625</v>
      </c>
    </row>
    <row r="465" spans="1:5" x14ac:dyDescent="0.25">
      <c r="A465" s="9" t="s">
        <v>168</v>
      </c>
      <c r="B465" s="43" t="s">
        <v>566</v>
      </c>
      <c r="C465" t="s">
        <v>331</v>
      </c>
      <c r="D465" t="s">
        <v>28</v>
      </c>
      <c r="E465" s="6">
        <v>520</v>
      </c>
    </row>
    <row r="466" spans="1:5" x14ac:dyDescent="0.25">
      <c r="A466" s="9" t="s">
        <v>168</v>
      </c>
      <c r="B466" s="43" t="s">
        <v>563</v>
      </c>
      <c r="C466" t="s">
        <v>323</v>
      </c>
      <c r="D466" t="s">
        <v>51</v>
      </c>
      <c r="E466" s="6">
        <v>500</v>
      </c>
    </row>
    <row r="467" spans="1:5" x14ac:dyDescent="0.25">
      <c r="A467" s="9" t="s">
        <v>168</v>
      </c>
      <c r="B467" s="43" t="s">
        <v>563</v>
      </c>
      <c r="C467" t="s">
        <v>324</v>
      </c>
      <c r="D467" t="s">
        <v>52</v>
      </c>
      <c r="E467" s="6">
        <v>500</v>
      </c>
    </row>
    <row r="468" spans="1:5" x14ac:dyDescent="0.25">
      <c r="A468" s="9" t="s">
        <v>168</v>
      </c>
      <c r="B468" s="43" t="s">
        <v>563</v>
      </c>
      <c r="C468" t="s">
        <v>346</v>
      </c>
      <c r="D468" t="s">
        <v>45</v>
      </c>
      <c r="E468" s="6">
        <v>500</v>
      </c>
    </row>
    <row r="469" spans="1:5" x14ac:dyDescent="0.25">
      <c r="A469" s="9" t="s">
        <v>168</v>
      </c>
      <c r="B469" s="43" t="s">
        <v>566</v>
      </c>
      <c r="C469" t="s">
        <v>329</v>
      </c>
      <c r="D469" t="s">
        <v>26</v>
      </c>
      <c r="E469" s="6">
        <v>270</v>
      </c>
    </row>
    <row r="470" spans="1:5" x14ac:dyDescent="0.25">
      <c r="A470" s="9" t="s">
        <v>168</v>
      </c>
      <c r="B470" s="43" t="s">
        <v>563</v>
      </c>
      <c r="C470" t="s">
        <v>310</v>
      </c>
      <c r="D470" t="s">
        <v>39</v>
      </c>
      <c r="E470" s="6">
        <v>250</v>
      </c>
    </row>
    <row r="471" spans="1:5" x14ac:dyDescent="0.25">
      <c r="A471" s="9" t="s">
        <v>168</v>
      </c>
      <c r="B471" s="43" t="s">
        <v>566</v>
      </c>
      <c r="C471" t="s">
        <v>343</v>
      </c>
      <c r="D471" t="s">
        <v>7</v>
      </c>
      <c r="E471" s="6">
        <v>100</v>
      </c>
    </row>
    <row r="472" spans="1:5" x14ac:dyDescent="0.25">
      <c r="A472" s="9" t="s">
        <v>168</v>
      </c>
      <c r="B472" s="43" t="s">
        <v>563</v>
      </c>
      <c r="C472" t="s">
        <v>357</v>
      </c>
      <c r="D472" t="s">
        <v>79</v>
      </c>
      <c r="E472" s="6">
        <v>100</v>
      </c>
    </row>
    <row r="473" spans="1:5" x14ac:dyDescent="0.25">
      <c r="A473" s="9" t="s">
        <v>168</v>
      </c>
      <c r="B473" s="43" t="s">
        <v>564</v>
      </c>
      <c r="C473" t="s">
        <v>332</v>
      </c>
      <c r="D473" t="s">
        <v>37</v>
      </c>
      <c r="E473" s="6">
        <v>96</v>
      </c>
    </row>
    <row r="474" spans="1:5" x14ac:dyDescent="0.25">
      <c r="A474" s="9" t="s">
        <v>168</v>
      </c>
      <c r="B474" s="43" t="s">
        <v>565</v>
      </c>
      <c r="C474" t="s">
        <v>332</v>
      </c>
      <c r="D474" t="s">
        <v>37</v>
      </c>
      <c r="E474" s="6">
        <v>96</v>
      </c>
    </row>
    <row r="475" spans="1:5" x14ac:dyDescent="0.25">
      <c r="A475" s="9" t="s">
        <v>168</v>
      </c>
      <c r="B475" s="43" t="s">
        <v>563</v>
      </c>
      <c r="C475" t="s">
        <v>341</v>
      </c>
      <c r="D475" t="s">
        <v>13</v>
      </c>
      <c r="E475" s="6">
        <v>50</v>
      </c>
    </row>
    <row r="476" spans="1:5" x14ac:dyDescent="0.25">
      <c r="A476" s="9" t="s">
        <v>168</v>
      </c>
      <c r="B476" s="43" t="s">
        <v>566</v>
      </c>
      <c r="C476" t="s">
        <v>326</v>
      </c>
      <c r="D476" t="s">
        <v>22</v>
      </c>
      <c r="E476" s="6">
        <v>50</v>
      </c>
    </row>
    <row r="477" spans="1:5" x14ac:dyDescent="0.25">
      <c r="A477" s="9" t="s">
        <v>168</v>
      </c>
      <c r="B477" s="43" t="s">
        <v>566</v>
      </c>
      <c r="C477" t="s">
        <v>332</v>
      </c>
      <c r="D477" t="s">
        <v>37</v>
      </c>
      <c r="E477" s="6">
        <v>48</v>
      </c>
    </row>
    <row r="478" spans="1:5" ht="15.75" thickBot="1" x14ac:dyDescent="0.3">
      <c r="A478" s="9"/>
      <c r="B478" s="30" t="s">
        <v>270</v>
      </c>
      <c r="E478" s="4">
        <f>SUM(E365:E477)</f>
        <v>5751906</v>
      </c>
    </row>
    <row r="479" spans="1:5" ht="16.5" thickTop="1" thickBot="1" x14ac:dyDescent="0.3">
      <c r="A479" s="9"/>
      <c r="E479" s="6"/>
    </row>
    <row r="480" spans="1:5" ht="16.5" thickBot="1" x14ac:dyDescent="0.3">
      <c r="A480" s="8"/>
      <c r="B480" s="61" t="s">
        <v>189</v>
      </c>
      <c r="C480" s="62"/>
      <c r="D480" s="62"/>
      <c r="E480" s="63"/>
    </row>
    <row r="481" spans="1:5" x14ac:dyDescent="0.25">
      <c r="A481" t="s">
        <v>171</v>
      </c>
      <c r="B481" s="51" t="s">
        <v>765</v>
      </c>
      <c r="C481" t="s">
        <v>226</v>
      </c>
      <c r="D481" t="s">
        <v>227</v>
      </c>
      <c r="E481" s="7">
        <v>325452</v>
      </c>
    </row>
    <row r="482" spans="1:5" x14ac:dyDescent="0.25">
      <c r="A482" t="s">
        <v>171</v>
      </c>
      <c r="B482" s="51" t="s">
        <v>764</v>
      </c>
      <c r="C482" t="s">
        <v>226</v>
      </c>
      <c r="D482" t="s">
        <v>227</v>
      </c>
      <c r="E482" s="7">
        <v>323547</v>
      </c>
    </row>
    <row r="483" spans="1:5" x14ac:dyDescent="0.25">
      <c r="A483" t="s">
        <v>171</v>
      </c>
      <c r="B483" s="51" t="s">
        <v>763</v>
      </c>
      <c r="C483" t="s">
        <v>226</v>
      </c>
      <c r="D483" t="s">
        <v>227</v>
      </c>
      <c r="E483" s="7">
        <v>293203</v>
      </c>
    </row>
    <row r="484" spans="1:5" x14ac:dyDescent="0.25">
      <c r="A484" t="s">
        <v>171</v>
      </c>
      <c r="B484" s="51" t="s">
        <v>762</v>
      </c>
      <c r="C484" t="s">
        <v>226</v>
      </c>
      <c r="D484" t="s">
        <v>227</v>
      </c>
      <c r="E484" s="7">
        <v>204981</v>
      </c>
    </row>
    <row r="485" spans="1:5" x14ac:dyDescent="0.25">
      <c r="A485" t="s">
        <v>171</v>
      </c>
      <c r="B485" s="51" t="s">
        <v>761</v>
      </c>
      <c r="C485" t="s">
        <v>226</v>
      </c>
      <c r="D485" t="s">
        <v>227</v>
      </c>
      <c r="E485" s="7">
        <v>21340</v>
      </c>
    </row>
    <row r="486" spans="1:5" ht="15.75" thickBot="1" x14ac:dyDescent="0.3">
      <c r="A486" s="12"/>
      <c r="B486" s="30" t="s">
        <v>271</v>
      </c>
      <c r="E486" s="4">
        <f>SUM(E481:E485)</f>
        <v>1168523</v>
      </c>
    </row>
    <row r="487" spans="1:5" ht="15.75" thickTop="1" x14ac:dyDescent="0.25">
      <c r="A487" s="12"/>
      <c r="E487" s="6"/>
    </row>
    <row r="488" spans="1:5" x14ac:dyDescent="0.25">
      <c r="A488" t="s">
        <v>171</v>
      </c>
      <c r="B488" s="29" t="s">
        <v>574</v>
      </c>
      <c r="C488" s="24" t="s">
        <v>433</v>
      </c>
      <c r="D488" s="24" t="s">
        <v>124</v>
      </c>
      <c r="E488" s="20">
        <v>133619</v>
      </c>
    </row>
    <row r="489" spans="1:5" x14ac:dyDescent="0.25">
      <c r="A489" t="s">
        <v>171</v>
      </c>
      <c r="B489" s="29" t="s">
        <v>572</v>
      </c>
      <c r="C489" s="24" t="s">
        <v>433</v>
      </c>
      <c r="D489" s="24" t="s">
        <v>124</v>
      </c>
      <c r="E489" s="20">
        <v>105550</v>
      </c>
    </row>
    <row r="490" spans="1:5" x14ac:dyDescent="0.25">
      <c r="A490" t="s">
        <v>171</v>
      </c>
      <c r="B490" s="29" t="s">
        <v>571</v>
      </c>
      <c r="C490" s="24" t="s">
        <v>433</v>
      </c>
      <c r="D490" s="24" t="s">
        <v>124</v>
      </c>
      <c r="E490" s="20">
        <v>104760</v>
      </c>
    </row>
    <row r="491" spans="1:5" x14ac:dyDescent="0.25">
      <c r="A491" t="s">
        <v>171</v>
      </c>
      <c r="B491" s="29" t="s">
        <v>573</v>
      </c>
      <c r="C491" s="24" t="s">
        <v>433</v>
      </c>
      <c r="D491" s="24" t="s">
        <v>124</v>
      </c>
      <c r="E491" s="20">
        <v>75521</v>
      </c>
    </row>
    <row r="492" spans="1:5" x14ac:dyDescent="0.25">
      <c r="A492" t="s">
        <v>171</v>
      </c>
      <c r="B492" s="29" t="s">
        <v>571</v>
      </c>
      <c r="C492" s="24" t="s">
        <v>435</v>
      </c>
      <c r="D492" s="24" t="s">
        <v>114</v>
      </c>
      <c r="E492" s="20">
        <v>71878</v>
      </c>
    </row>
    <row r="493" spans="1:5" x14ac:dyDescent="0.25">
      <c r="A493" t="s">
        <v>171</v>
      </c>
      <c r="B493" s="29" t="s">
        <v>572</v>
      </c>
      <c r="C493" s="24" t="s">
        <v>370</v>
      </c>
      <c r="D493" s="24" t="s">
        <v>111</v>
      </c>
      <c r="E493" s="20">
        <v>55800</v>
      </c>
    </row>
    <row r="494" spans="1:5" x14ac:dyDescent="0.25">
      <c r="A494" t="s">
        <v>171</v>
      </c>
      <c r="B494" s="29" t="s">
        <v>572</v>
      </c>
      <c r="C494" s="24" t="s">
        <v>435</v>
      </c>
      <c r="D494" s="24" t="s">
        <v>114</v>
      </c>
      <c r="E494" s="20">
        <v>55500</v>
      </c>
    </row>
    <row r="495" spans="1:5" x14ac:dyDescent="0.25">
      <c r="A495" t="s">
        <v>171</v>
      </c>
      <c r="B495" s="29" t="s">
        <v>574</v>
      </c>
      <c r="C495" s="24" t="s">
        <v>435</v>
      </c>
      <c r="D495" s="24" t="s">
        <v>114</v>
      </c>
      <c r="E495" s="20">
        <v>54000</v>
      </c>
    </row>
    <row r="496" spans="1:5" x14ac:dyDescent="0.25">
      <c r="A496" t="s">
        <v>171</v>
      </c>
      <c r="B496" s="29" t="s">
        <v>571</v>
      </c>
      <c r="C496" s="24" t="s">
        <v>370</v>
      </c>
      <c r="D496" s="24" t="s">
        <v>111</v>
      </c>
      <c r="E496" s="20">
        <v>47000</v>
      </c>
    </row>
    <row r="497" spans="1:5" x14ac:dyDescent="0.25">
      <c r="A497" t="s">
        <v>171</v>
      </c>
      <c r="B497" s="29" t="s">
        <v>573</v>
      </c>
      <c r="C497" s="24" t="s">
        <v>435</v>
      </c>
      <c r="D497" s="24" t="s">
        <v>114</v>
      </c>
      <c r="E497" s="20">
        <v>39950</v>
      </c>
    </row>
    <row r="498" spans="1:5" x14ac:dyDescent="0.25">
      <c r="A498" t="s">
        <v>171</v>
      </c>
      <c r="B498" s="29" t="s">
        <v>573</v>
      </c>
      <c r="C498" s="24" t="s">
        <v>370</v>
      </c>
      <c r="D498" s="24" t="s">
        <v>111</v>
      </c>
      <c r="E498" s="20">
        <v>37400</v>
      </c>
    </row>
    <row r="499" spans="1:5" x14ac:dyDescent="0.25">
      <c r="A499" t="s">
        <v>171</v>
      </c>
      <c r="B499" s="29" t="s">
        <v>571</v>
      </c>
      <c r="C499" s="24" t="s">
        <v>434</v>
      </c>
      <c r="D499" s="24" t="s">
        <v>125</v>
      </c>
      <c r="E499" s="20">
        <v>30000</v>
      </c>
    </row>
    <row r="500" spans="1:5" x14ac:dyDescent="0.25">
      <c r="A500" t="s">
        <v>171</v>
      </c>
      <c r="B500" s="29" t="s">
        <v>576</v>
      </c>
      <c r="C500" s="24" t="s">
        <v>460</v>
      </c>
      <c r="D500" s="24" t="s">
        <v>135</v>
      </c>
      <c r="E500" s="20">
        <v>25500</v>
      </c>
    </row>
    <row r="501" spans="1:5" x14ac:dyDescent="0.25">
      <c r="A501" t="s">
        <v>171</v>
      </c>
      <c r="B501" s="29" t="s">
        <v>574</v>
      </c>
      <c r="C501" s="24" t="s">
        <v>370</v>
      </c>
      <c r="D501" s="24" t="s">
        <v>111</v>
      </c>
      <c r="E501" s="20">
        <v>25000</v>
      </c>
    </row>
    <row r="502" spans="1:5" x14ac:dyDescent="0.25">
      <c r="A502" t="s">
        <v>171</v>
      </c>
      <c r="B502" s="29" t="s">
        <v>572</v>
      </c>
      <c r="C502" s="24" t="s">
        <v>434</v>
      </c>
      <c r="D502" s="24" t="s">
        <v>125</v>
      </c>
      <c r="E502" s="20">
        <v>22109</v>
      </c>
    </row>
    <row r="503" spans="1:5" x14ac:dyDescent="0.25">
      <c r="A503" t="s">
        <v>171</v>
      </c>
      <c r="B503" s="29" t="s">
        <v>574</v>
      </c>
      <c r="C503" s="24" t="s">
        <v>328</v>
      </c>
      <c r="D503" s="24" t="s">
        <v>36</v>
      </c>
      <c r="E503" s="20">
        <v>17482</v>
      </c>
    </row>
    <row r="504" spans="1:5" x14ac:dyDescent="0.25">
      <c r="A504" t="s">
        <v>171</v>
      </c>
      <c r="B504" s="29" t="s">
        <v>573</v>
      </c>
      <c r="C504" s="24" t="s">
        <v>328</v>
      </c>
      <c r="D504" s="24" t="s">
        <v>36</v>
      </c>
      <c r="E504" s="20">
        <v>11645</v>
      </c>
    </row>
    <row r="505" spans="1:5" x14ac:dyDescent="0.25">
      <c r="A505" t="s">
        <v>171</v>
      </c>
      <c r="B505" s="29" t="s">
        <v>571</v>
      </c>
      <c r="C505" s="24" t="s">
        <v>328</v>
      </c>
      <c r="D505" s="24" t="s">
        <v>36</v>
      </c>
      <c r="E505" s="20">
        <v>11503</v>
      </c>
    </row>
    <row r="506" spans="1:5" x14ac:dyDescent="0.25">
      <c r="A506" t="s">
        <v>171</v>
      </c>
      <c r="B506" s="29" t="s">
        <v>572</v>
      </c>
      <c r="C506" s="24" t="s">
        <v>328</v>
      </c>
      <c r="D506" s="24" t="s">
        <v>36</v>
      </c>
      <c r="E506" s="20">
        <v>11503</v>
      </c>
    </row>
    <row r="507" spans="1:5" x14ac:dyDescent="0.25">
      <c r="A507" t="s">
        <v>171</v>
      </c>
      <c r="B507" s="29" t="s">
        <v>574</v>
      </c>
      <c r="C507" s="24" t="s">
        <v>327</v>
      </c>
      <c r="D507" s="24" t="s">
        <v>24</v>
      </c>
      <c r="E507" s="20">
        <v>10919</v>
      </c>
    </row>
    <row r="508" spans="1:5" x14ac:dyDescent="0.25">
      <c r="A508" t="s">
        <v>171</v>
      </c>
      <c r="B508" s="29" t="s">
        <v>578</v>
      </c>
      <c r="C508" s="24" t="s">
        <v>460</v>
      </c>
      <c r="D508" s="24" t="s">
        <v>135</v>
      </c>
      <c r="E508" s="20">
        <v>10000</v>
      </c>
    </row>
    <row r="509" spans="1:5" x14ac:dyDescent="0.25">
      <c r="A509" t="s">
        <v>171</v>
      </c>
      <c r="B509" s="29" t="s">
        <v>579</v>
      </c>
      <c r="C509" s="24" t="s">
        <v>434</v>
      </c>
      <c r="D509" s="24" t="s">
        <v>125</v>
      </c>
      <c r="E509" s="20">
        <v>10000</v>
      </c>
    </row>
    <row r="510" spans="1:5" x14ac:dyDescent="0.25">
      <c r="A510" t="s">
        <v>171</v>
      </c>
      <c r="B510" s="29" t="s">
        <v>572</v>
      </c>
      <c r="C510" s="24" t="s">
        <v>430</v>
      </c>
      <c r="D510" s="24" t="s">
        <v>127</v>
      </c>
      <c r="E510" s="20">
        <v>9000</v>
      </c>
    </row>
    <row r="511" spans="1:5" x14ac:dyDescent="0.25">
      <c r="A511" t="s">
        <v>171</v>
      </c>
      <c r="B511" s="29" t="s">
        <v>574</v>
      </c>
      <c r="C511" s="24" t="s">
        <v>434</v>
      </c>
      <c r="D511" s="24" t="s">
        <v>125</v>
      </c>
      <c r="E511" s="20">
        <v>8950</v>
      </c>
    </row>
    <row r="512" spans="1:5" x14ac:dyDescent="0.25">
      <c r="A512" t="s">
        <v>171</v>
      </c>
      <c r="B512" s="29" t="s">
        <v>572</v>
      </c>
      <c r="C512" s="24" t="s">
        <v>327</v>
      </c>
      <c r="D512" s="24" t="s">
        <v>24</v>
      </c>
      <c r="E512" s="20">
        <v>8889</v>
      </c>
    </row>
    <row r="513" spans="1:5" x14ac:dyDescent="0.25">
      <c r="A513" t="s">
        <v>171</v>
      </c>
      <c r="B513" s="29" t="s">
        <v>571</v>
      </c>
      <c r="C513" s="24" t="s">
        <v>327</v>
      </c>
      <c r="D513" s="24" t="s">
        <v>24</v>
      </c>
      <c r="E513" s="20">
        <v>8659</v>
      </c>
    </row>
    <row r="514" spans="1:5" x14ac:dyDescent="0.25">
      <c r="A514" t="s">
        <v>171</v>
      </c>
      <c r="B514" s="29" t="s">
        <v>575</v>
      </c>
      <c r="C514" s="24" t="s">
        <v>460</v>
      </c>
      <c r="D514" s="24" t="s">
        <v>135</v>
      </c>
      <c r="E514" s="20">
        <v>8000</v>
      </c>
    </row>
    <row r="515" spans="1:5" x14ac:dyDescent="0.25">
      <c r="A515" t="s">
        <v>171</v>
      </c>
      <c r="B515" s="29" t="s">
        <v>571</v>
      </c>
      <c r="C515" s="24" t="s">
        <v>430</v>
      </c>
      <c r="D515" s="24" t="s">
        <v>127</v>
      </c>
      <c r="E515" s="20">
        <v>8000</v>
      </c>
    </row>
    <row r="516" spans="1:5" x14ac:dyDescent="0.25">
      <c r="A516" t="s">
        <v>171</v>
      </c>
      <c r="B516" s="29" t="s">
        <v>571</v>
      </c>
      <c r="C516" s="24" t="s">
        <v>404</v>
      </c>
      <c r="D516" s="24" t="s">
        <v>121</v>
      </c>
      <c r="E516" s="20">
        <v>8000</v>
      </c>
    </row>
    <row r="517" spans="1:5" x14ac:dyDescent="0.25">
      <c r="A517" t="s">
        <v>171</v>
      </c>
      <c r="B517" s="29" t="s">
        <v>574</v>
      </c>
      <c r="C517" s="24" t="s">
        <v>404</v>
      </c>
      <c r="D517" s="24" t="s">
        <v>121</v>
      </c>
      <c r="E517" s="20">
        <v>8000</v>
      </c>
    </row>
    <row r="518" spans="1:5" x14ac:dyDescent="0.25">
      <c r="A518" t="s">
        <v>171</v>
      </c>
      <c r="B518" s="29" t="s">
        <v>572</v>
      </c>
      <c r="C518" s="24" t="s">
        <v>307</v>
      </c>
      <c r="D518" s="24" t="s">
        <v>33</v>
      </c>
      <c r="E518" s="20">
        <v>7597</v>
      </c>
    </row>
    <row r="519" spans="1:5" x14ac:dyDescent="0.25">
      <c r="A519" t="s">
        <v>171</v>
      </c>
      <c r="B519" s="29" t="s">
        <v>574</v>
      </c>
      <c r="C519" s="24" t="s">
        <v>304</v>
      </c>
      <c r="D519" s="24" t="s">
        <v>25</v>
      </c>
      <c r="E519" s="20">
        <v>6930</v>
      </c>
    </row>
    <row r="520" spans="1:5" x14ac:dyDescent="0.25">
      <c r="A520" t="s">
        <v>171</v>
      </c>
      <c r="B520" s="29" t="s">
        <v>571</v>
      </c>
      <c r="C520" s="24" t="s">
        <v>436</v>
      </c>
      <c r="D520" s="24" t="s">
        <v>126</v>
      </c>
      <c r="E520" s="20">
        <v>6684</v>
      </c>
    </row>
    <row r="521" spans="1:5" x14ac:dyDescent="0.25">
      <c r="A521" t="s">
        <v>171</v>
      </c>
      <c r="B521" s="29" t="s">
        <v>574</v>
      </c>
      <c r="C521" s="24" t="s">
        <v>307</v>
      </c>
      <c r="D521" s="24" t="s">
        <v>33</v>
      </c>
      <c r="E521" s="20">
        <v>6220</v>
      </c>
    </row>
    <row r="522" spans="1:5" x14ac:dyDescent="0.25">
      <c r="A522" t="s">
        <v>171</v>
      </c>
      <c r="B522" s="29" t="s">
        <v>573</v>
      </c>
      <c r="C522" s="24" t="s">
        <v>327</v>
      </c>
      <c r="D522" s="24" t="s">
        <v>24</v>
      </c>
      <c r="E522" s="20">
        <v>6151</v>
      </c>
    </row>
    <row r="523" spans="1:5" x14ac:dyDescent="0.25">
      <c r="A523" t="s">
        <v>171</v>
      </c>
      <c r="B523" s="29" t="s">
        <v>579</v>
      </c>
      <c r="C523" s="24" t="s">
        <v>435</v>
      </c>
      <c r="D523" s="24" t="s">
        <v>114</v>
      </c>
      <c r="E523" s="20">
        <v>6000</v>
      </c>
    </row>
    <row r="524" spans="1:5" x14ac:dyDescent="0.25">
      <c r="A524" t="s">
        <v>171</v>
      </c>
      <c r="B524" s="29" t="s">
        <v>571</v>
      </c>
      <c r="C524" s="24" t="s">
        <v>307</v>
      </c>
      <c r="D524" s="24" t="s">
        <v>33</v>
      </c>
      <c r="E524" s="20">
        <v>5760</v>
      </c>
    </row>
    <row r="525" spans="1:5" x14ac:dyDescent="0.25">
      <c r="A525" t="s">
        <v>171</v>
      </c>
      <c r="B525" s="29" t="s">
        <v>577</v>
      </c>
      <c r="C525" s="24" t="s">
        <v>460</v>
      </c>
      <c r="D525" s="24" t="s">
        <v>135</v>
      </c>
      <c r="E525" s="20">
        <v>5720</v>
      </c>
    </row>
    <row r="526" spans="1:5" x14ac:dyDescent="0.25">
      <c r="A526" t="s">
        <v>171</v>
      </c>
      <c r="B526" s="29" t="s">
        <v>572</v>
      </c>
      <c r="C526" s="24" t="s">
        <v>304</v>
      </c>
      <c r="D526" s="24" t="s">
        <v>25</v>
      </c>
      <c r="E526" s="20">
        <v>5468</v>
      </c>
    </row>
    <row r="527" spans="1:5" x14ac:dyDescent="0.25">
      <c r="A527" t="s">
        <v>171</v>
      </c>
      <c r="B527" s="29" t="s">
        <v>571</v>
      </c>
      <c r="C527" s="24" t="s">
        <v>304</v>
      </c>
      <c r="D527" s="24" t="s">
        <v>25</v>
      </c>
      <c r="E527" s="20">
        <v>5428</v>
      </c>
    </row>
    <row r="528" spans="1:5" x14ac:dyDescent="0.25">
      <c r="A528" t="s">
        <v>171</v>
      </c>
      <c r="B528" s="29" t="s">
        <v>572</v>
      </c>
      <c r="C528" s="24" t="s">
        <v>404</v>
      </c>
      <c r="D528" s="24" t="s">
        <v>121</v>
      </c>
      <c r="E528" s="20">
        <v>5000</v>
      </c>
    </row>
    <row r="529" spans="1:5" x14ac:dyDescent="0.25">
      <c r="A529" t="s">
        <v>171</v>
      </c>
      <c r="B529" s="29" t="s">
        <v>573</v>
      </c>
      <c r="C529" s="24" t="s">
        <v>404</v>
      </c>
      <c r="D529" s="24" t="s">
        <v>121</v>
      </c>
      <c r="E529" s="20">
        <v>5000</v>
      </c>
    </row>
    <row r="530" spans="1:5" x14ac:dyDescent="0.25">
      <c r="A530" t="s">
        <v>171</v>
      </c>
      <c r="B530" s="29" t="s">
        <v>573</v>
      </c>
      <c r="C530" s="24" t="s">
        <v>434</v>
      </c>
      <c r="D530" s="24" t="s">
        <v>125</v>
      </c>
      <c r="E530" s="20">
        <v>4700</v>
      </c>
    </row>
    <row r="531" spans="1:5" x14ac:dyDescent="0.25">
      <c r="A531" t="s">
        <v>171</v>
      </c>
      <c r="B531" s="29" t="s">
        <v>573</v>
      </c>
      <c r="C531" s="24" t="s">
        <v>430</v>
      </c>
      <c r="D531" s="24" t="s">
        <v>127</v>
      </c>
      <c r="E531" s="20">
        <v>4075</v>
      </c>
    </row>
    <row r="532" spans="1:5" x14ac:dyDescent="0.25">
      <c r="A532" t="s">
        <v>171</v>
      </c>
      <c r="B532" s="29" t="s">
        <v>573</v>
      </c>
      <c r="C532" s="24" t="s">
        <v>304</v>
      </c>
      <c r="D532" s="24" t="s">
        <v>25</v>
      </c>
      <c r="E532" s="20">
        <v>3907</v>
      </c>
    </row>
    <row r="533" spans="1:5" x14ac:dyDescent="0.25">
      <c r="A533" t="s">
        <v>171</v>
      </c>
      <c r="B533" s="29" t="s">
        <v>573</v>
      </c>
      <c r="C533" s="24" t="s">
        <v>307</v>
      </c>
      <c r="D533" s="24" t="s">
        <v>33</v>
      </c>
      <c r="E533" s="20">
        <v>3440</v>
      </c>
    </row>
    <row r="534" spans="1:5" x14ac:dyDescent="0.25">
      <c r="A534" t="s">
        <v>171</v>
      </c>
      <c r="B534" s="29" t="s">
        <v>574</v>
      </c>
      <c r="C534" s="24" t="s">
        <v>340</v>
      </c>
      <c r="D534" s="24" t="s">
        <v>57</v>
      </c>
      <c r="E534" s="20">
        <v>3000</v>
      </c>
    </row>
    <row r="535" spans="1:5" x14ac:dyDescent="0.25">
      <c r="A535" t="s">
        <v>171</v>
      </c>
      <c r="B535" s="29" t="s">
        <v>574</v>
      </c>
      <c r="C535" s="24" t="s">
        <v>430</v>
      </c>
      <c r="D535" s="24" t="s">
        <v>127</v>
      </c>
      <c r="E535" s="20">
        <v>3000</v>
      </c>
    </row>
    <row r="536" spans="1:5" x14ac:dyDescent="0.25">
      <c r="A536" t="s">
        <v>171</v>
      </c>
      <c r="B536" s="29" t="s">
        <v>572</v>
      </c>
      <c r="C536" s="24" t="s">
        <v>436</v>
      </c>
      <c r="D536" s="24" t="s">
        <v>126</v>
      </c>
      <c r="E536" s="20">
        <v>2880</v>
      </c>
    </row>
    <row r="537" spans="1:5" x14ac:dyDescent="0.25">
      <c r="A537" t="s">
        <v>171</v>
      </c>
      <c r="B537" s="29" t="s">
        <v>574</v>
      </c>
      <c r="C537" s="24" t="s">
        <v>298</v>
      </c>
      <c r="D537" s="24" t="s">
        <v>11</v>
      </c>
      <c r="E537" s="20">
        <v>2855</v>
      </c>
    </row>
    <row r="538" spans="1:5" x14ac:dyDescent="0.25">
      <c r="A538" t="s">
        <v>171</v>
      </c>
      <c r="B538" s="29" t="s">
        <v>579</v>
      </c>
      <c r="C538" s="24" t="s">
        <v>370</v>
      </c>
      <c r="D538" s="24" t="s">
        <v>111</v>
      </c>
      <c r="E538" s="20">
        <v>2500</v>
      </c>
    </row>
    <row r="539" spans="1:5" x14ac:dyDescent="0.25">
      <c r="A539" t="s">
        <v>171</v>
      </c>
      <c r="B539" s="29" t="s">
        <v>572</v>
      </c>
      <c r="C539" s="24" t="s">
        <v>298</v>
      </c>
      <c r="D539" s="24" t="s">
        <v>11</v>
      </c>
      <c r="E539" s="20">
        <v>2324</v>
      </c>
    </row>
    <row r="540" spans="1:5" x14ac:dyDescent="0.25">
      <c r="A540" t="s">
        <v>171</v>
      </c>
      <c r="B540" s="29" t="s">
        <v>571</v>
      </c>
      <c r="C540" s="24" t="s">
        <v>298</v>
      </c>
      <c r="D540" s="24" t="s">
        <v>11</v>
      </c>
      <c r="E540" s="20">
        <v>2264</v>
      </c>
    </row>
    <row r="541" spans="1:5" x14ac:dyDescent="0.25">
      <c r="A541" t="s">
        <v>171</v>
      </c>
      <c r="B541" s="29" t="s">
        <v>571</v>
      </c>
      <c r="C541" s="24" t="s">
        <v>368</v>
      </c>
      <c r="D541" s="24" t="s">
        <v>122</v>
      </c>
      <c r="E541" s="20">
        <v>2000</v>
      </c>
    </row>
    <row r="542" spans="1:5" x14ac:dyDescent="0.25">
      <c r="A542" t="s">
        <v>171</v>
      </c>
      <c r="B542" s="29" t="s">
        <v>571</v>
      </c>
      <c r="C542" s="24" t="s">
        <v>340</v>
      </c>
      <c r="D542" s="24" t="s">
        <v>57</v>
      </c>
      <c r="E542" s="20">
        <v>2000</v>
      </c>
    </row>
    <row r="543" spans="1:5" x14ac:dyDescent="0.25">
      <c r="A543" t="s">
        <v>171</v>
      </c>
      <c r="B543" s="29" t="s">
        <v>572</v>
      </c>
      <c r="C543" s="24" t="s">
        <v>340</v>
      </c>
      <c r="D543" s="24" t="s">
        <v>57</v>
      </c>
      <c r="E543" s="20">
        <v>2000</v>
      </c>
    </row>
    <row r="544" spans="1:5" x14ac:dyDescent="0.25">
      <c r="A544" t="s">
        <v>171</v>
      </c>
      <c r="B544" s="29" t="s">
        <v>573</v>
      </c>
      <c r="C544" s="24" t="s">
        <v>340</v>
      </c>
      <c r="D544" s="24" t="s">
        <v>57</v>
      </c>
      <c r="E544" s="20">
        <v>2000</v>
      </c>
    </row>
    <row r="545" spans="1:5" x14ac:dyDescent="0.25">
      <c r="A545" t="s">
        <v>171</v>
      </c>
      <c r="B545" s="29" t="s">
        <v>579</v>
      </c>
      <c r="C545" s="24" t="s">
        <v>430</v>
      </c>
      <c r="D545" s="24" t="s">
        <v>127</v>
      </c>
      <c r="E545" s="20">
        <v>2000</v>
      </c>
    </row>
    <row r="546" spans="1:5" x14ac:dyDescent="0.25">
      <c r="A546" t="s">
        <v>171</v>
      </c>
      <c r="B546" s="29" t="s">
        <v>571</v>
      </c>
      <c r="C546" s="24" t="s">
        <v>347</v>
      </c>
      <c r="D546" s="24" t="s">
        <v>74</v>
      </c>
      <c r="E546" s="20">
        <v>2000</v>
      </c>
    </row>
    <row r="547" spans="1:5" x14ac:dyDescent="0.25">
      <c r="A547" t="s">
        <v>171</v>
      </c>
      <c r="B547" s="29" t="s">
        <v>573</v>
      </c>
      <c r="C547" s="24" t="s">
        <v>298</v>
      </c>
      <c r="D547" s="24" t="s">
        <v>11</v>
      </c>
      <c r="E547" s="20">
        <v>1608</v>
      </c>
    </row>
    <row r="548" spans="1:5" x14ac:dyDescent="0.25">
      <c r="A548" t="s">
        <v>171</v>
      </c>
      <c r="B548" s="29" t="s">
        <v>572</v>
      </c>
      <c r="C548" s="24" t="s">
        <v>343</v>
      </c>
      <c r="D548" s="24" t="s">
        <v>7</v>
      </c>
      <c r="E548" s="20">
        <v>1200</v>
      </c>
    </row>
    <row r="549" spans="1:5" x14ac:dyDescent="0.25">
      <c r="A549" t="s">
        <v>171</v>
      </c>
      <c r="B549" s="29" t="s">
        <v>573</v>
      </c>
      <c r="C549" s="24" t="s">
        <v>436</v>
      </c>
      <c r="D549" s="24" t="s">
        <v>126</v>
      </c>
      <c r="E549" s="20">
        <v>1157</v>
      </c>
    </row>
    <row r="550" spans="1:5" x14ac:dyDescent="0.25">
      <c r="A550" t="s">
        <v>171</v>
      </c>
      <c r="B550" s="29" t="s">
        <v>574</v>
      </c>
      <c r="C550" s="24" t="s">
        <v>331</v>
      </c>
      <c r="D550" s="24" t="s">
        <v>28</v>
      </c>
      <c r="E550" s="20">
        <v>1071</v>
      </c>
    </row>
    <row r="551" spans="1:5" x14ac:dyDescent="0.25">
      <c r="A551" t="s">
        <v>171</v>
      </c>
      <c r="B551" s="29" t="s">
        <v>572</v>
      </c>
      <c r="C551" s="24" t="s">
        <v>368</v>
      </c>
      <c r="D551" s="24" t="s">
        <v>122</v>
      </c>
      <c r="E551" s="20">
        <v>1000</v>
      </c>
    </row>
    <row r="552" spans="1:5" x14ac:dyDescent="0.25">
      <c r="A552" t="s">
        <v>171</v>
      </c>
      <c r="B552" s="29" t="s">
        <v>574</v>
      </c>
      <c r="C552" s="24" t="s">
        <v>343</v>
      </c>
      <c r="D552" s="24" t="s">
        <v>7</v>
      </c>
      <c r="E552" s="20">
        <v>1000</v>
      </c>
    </row>
    <row r="553" spans="1:5" x14ac:dyDescent="0.25">
      <c r="A553" t="s">
        <v>171</v>
      </c>
      <c r="B553" s="29" t="s">
        <v>573</v>
      </c>
      <c r="C553" s="24" t="s">
        <v>347</v>
      </c>
      <c r="D553" s="24" t="s">
        <v>74</v>
      </c>
      <c r="E553" s="20">
        <v>1000</v>
      </c>
    </row>
    <row r="554" spans="1:5" x14ac:dyDescent="0.25">
      <c r="A554" t="s">
        <v>171</v>
      </c>
      <c r="B554" s="29" t="s">
        <v>574</v>
      </c>
      <c r="C554" s="24" t="s">
        <v>436</v>
      </c>
      <c r="D554" s="24" t="s">
        <v>126</v>
      </c>
      <c r="E554" s="20">
        <v>966</v>
      </c>
    </row>
    <row r="555" spans="1:5" x14ac:dyDescent="0.25">
      <c r="A555" t="s">
        <v>171</v>
      </c>
      <c r="B555" s="29" t="s">
        <v>573</v>
      </c>
      <c r="C555" s="24" t="s">
        <v>293</v>
      </c>
      <c r="D555" s="24" t="s">
        <v>2</v>
      </c>
      <c r="E555" s="20">
        <v>925</v>
      </c>
    </row>
    <row r="556" spans="1:5" x14ac:dyDescent="0.25">
      <c r="A556" t="s">
        <v>171</v>
      </c>
      <c r="B556" s="29" t="s">
        <v>572</v>
      </c>
      <c r="C556" s="24" t="s">
        <v>331</v>
      </c>
      <c r="D556" s="24" t="s">
        <v>28</v>
      </c>
      <c r="E556" s="20">
        <v>871</v>
      </c>
    </row>
    <row r="557" spans="1:5" x14ac:dyDescent="0.25">
      <c r="A557" t="s">
        <v>171</v>
      </c>
      <c r="B557" s="29" t="s">
        <v>571</v>
      </c>
      <c r="C557" s="24" t="s">
        <v>331</v>
      </c>
      <c r="D557" s="24" t="s">
        <v>28</v>
      </c>
      <c r="E557" s="20">
        <v>849</v>
      </c>
    </row>
    <row r="558" spans="1:5" x14ac:dyDescent="0.25">
      <c r="A558" t="s">
        <v>171</v>
      </c>
      <c r="B558" s="29" t="s">
        <v>579</v>
      </c>
      <c r="C558" s="24" t="s">
        <v>436</v>
      </c>
      <c r="D558" s="24" t="s">
        <v>126</v>
      </c>
      <c r="E558" s="20">
        <v>640</v>
      </c>
    </row>
    <row r="559" spans="1:5" x14ac:dyDescent="0.25">
      <c r="A559" t="s">
        <v>171</v>
      </c>
      <c r="B559" s="29" t="s">
        <v>573</v>
      </c>
      <c r="C559" s="24" t="s">
        <v>331</v>
      </c>
      <c r="D559" s="24" t="s">
        <v>28</v>
      </c>
      <c r="E559" s="20">
        <v>603</v>
      </c>
    </row>
    <row r="560" spans="1:5" x14ac:dyDescent="0.25">
      <c r="A560" t="s">
        <v>171</v>
      </c>
      <c r="B560" s="29" t="s">
        <v>574</v>
      </c>
      <c r="C560" s="24" t="s">
        <v>329</v>
      </c>
      <c r="D560" s="24" t="s">
        <v>26</v>
      </c>
      <c r="E560" s="20">
        <v>555</v>
      </c>
    </row>
    <row r="561" spans="1:5" x14ac:dyDescent="0.25">
      <c r="A561" t="s">
        <v>171</v>
      </c>
      <c r="B561" s="29" t="s">
        <v>572</v>
      </c>
      <c r="C561" s="24" t="s">
        <v>329</v>
      </c>
      <c r="D561" s="24" t="s">
        <v>26</v>
      </c>
      <c r="E561" s="20">
        <v>451</v>
      </c>
    </row>
    <row r="562" spans="1:5" x14ac:dyDescent="0.25">
      <c r="A562" t="s">
        <v>171</v>
      </c>
      <c r="B562" s="29" t="s">
        <v>571</v>
      </c>
      <c r="C562" s="24" t="s">
        <v>329</v>
      </c>
      <c r="D562" s="24" t="s">
        <v>26</v>
      </c>
      <c r="E562" s="20">
        <v>440</v>
      </c>
    </row>
    <row r="563" spans="1:5" x14ac:dyDescent="0.25">
      <c r="A563" t="s">
        <v>171</v>
      </c>
      <c r="B563" s="29" t="s">
        <v>573</v>
      </c>
      <c r="C563" s="24" t="s">
        <v>329</v>
      </c>
      <c r="D563" s="24" t="s">
        <v>26</v>
      </c>
      <c r="E563" s="20">
        <v>312</v>
      </c>
    </row>
    <row r="564" spans="1:5" x14ac:dyDescent="0.25">
      <c r="A564" t="s">
        <v>171</v>
      </c>
      <c r="B564" s="29" t="s">
        <v>572</v>
      </c>
      <c r="C564" s="24" t="s">
        <v>361</v>
      </c>
      <c r="D564" s="24" t="s">
        <v>98</v>
      </c>
      <c r="E564" s="20">
        <v>300</v>
      </c>
    </row>
    <row r="565" spans="1:5" x14ac:dyDescent="0.25">
      <c r="A565" t="s">
        <v>171</v>
      </c>
      <c r="B565" s="29" t="s">
        <v>579</v>
      </c>
      <c r="C565" s="24" t="s">
        <v>459</v>
      </c>
      <c r="D565" s="24" t="s">
        <v>288</v>
      </c>
      <c r="E565" s="20">
        <v>200</v>
      </c>
    </row>
    <row r="566" spans="1:5" x14ac:dyDescent="0.25">
      <c r="A566" t="s">
        <v>171</v>
      </c>
      <c r="B566" s="29" t="s">
        <v>574</v>
      </c>
      <c r="C566" s="24" t="s">
        <v>332</v>
      </c>
      <c r="D566" s="24" t="s">
        <v>37</v>
      </c>
      <c r="E566" s="20">
        <v>96</v>
      </c>
    </row>
    <row r="567" spans="1:5" x14ac:dyDescent="0.25">
      <c r="A567" t="s">
        <v>171</v>
      </c>
      <c r="B567" s="29" t="s">
        <v>571</v>
      </c>
      <c r="C567" s="24" t="s">
        <v>332</v>
      </c>
      <c r="D567" s="24" t="s">
        <v>37</v>
      </c>
      <c r="E567" s="20">
        <v>72</v>
      </c>
    </row>
    <row r="568" spans="1:5" x14ac:dyDescent="0.25">
      <c r="A568" t="s">
        <v>171</v>
      </c>
      <c r="B568" s="29" t="s">
        <v>572</v>
      </c>
      <c r="C568" s="24" t="s">
        <v>332</v>
      </c>
      <c r="D568" s="24" t="s">
        <v>37</v>
      </c>
      <c r="E568" s="20">
        <v>72</v>
      </c>
    </row>
    <row r="569" spans="1:5" x14ac:dyDescent="0.25">
      <c r="A569" t="s">
        <v>171</v>
      </c>
      <c r="B569" s="29" t="s">
        <v>573</v>
      </c>
      <c r="C569" s="24" t="s">
        <v>332</v>
      </c>
      <c r="D569" s="24" t="s">
        <v>37</v>
      </c>
      <c r="E569" s="20">
        <v>48</v>
      </c>
    </row>
    <row r="570" spans="1:5" x14ac:dyDescent="0.25">
      <c r="A570" t="s">
        <v>171</v>
      </c>
      <c r="B570" s="29" t="s">
        <v>573</v>
      </c>
      <c r="C570" s="24" t="s">
        <v>326</v>
      </c>
      <c r="D570" s="24" t="s">
        <v>22</v>
      </c>
      <c r="E570" s="20">
        <v>47</v>
      </c>
    </row>
    <row r="571" spans="1:5" ht="15.75" thickBot="1" x14ac:dyDescent="0.3">
      <c r="A571" s="9"/>
      <c r="B571" s="30" t="s">
        <v>270</v>
      </c>
      <c r="E571" s="4">
        <f>SUM(E488:E570)</f>
        <v>1168523</v>
      </c>
    </row>
    <row r="572" spans="1:5" ht="16.5" thickTop="1" thickBot="1" x14ac:dyDescent="0.3">
      <c r="A572" s="9"/>
      <c r="E572" s="6"/>
    </row>
    <row r="573" spans="1:5" ht="16.5" thickBot="1" x14ac:dyDescent="0.3">
      <c r="A573" s="8"/>
      <c r="B573" s="61" t="s">
        <v>188</v>
      </c>
      <c r="C573" s="62"/>
      <c r="D573" s="62"/>
      <c r="E573" s="63"/>
    </row>
    <row r="574" spans="1:5" x14ac:dyDescent="0.25">
      <c r="A574" s="9" t="s">
        <v>166</v>
      </c>
      <c r="B574" s="51" t="s">
        <v>766</v>
      </c>
      <c r="C574" t="s">
        <v>461</v>
      </c>
      <c r="D574" t="s">
        <v>215</v>
      </c>
      <c r="E574" s="7">
        <v>258137</v>
      </c>
    </row>
    <row r="575" spans="1:5" ht="15.75" thickBot="1" x14ac:dyDescent="0.3">
      <c r="A575" s="12"/>
      <c r="B575" s="30" t="s">
        <v>271</v>
      </c>
      <c r="E575" s="4">
        <f>SUM(E574)</f>
        <v>258137</v>
      </c>
    </row>
    <row r="576" spans="1:5" ht="15.75" thickTop="1" x14ac:dyDescent="0.25">
      <c r="A576" s="12"/>
      <c r="E576" s="5"/>
    </row>
    <row r="577" spans="1:5" x14ac:dyDescent="0.25">
      <c r="A577" s="9" t="s">
        <v>166</v>
      </c>
      <c r="B577" s="43" t="s">
        <v>581</v>
      </c>
      <c r="C577" t="s">
        <v>310</v>
      </c>
      <c r="D577" t="s">
        <v>39</v>
      </c>
      <c r="E577" s="6">
        <v>7190405</v>
      </c>
    </row>
    <row r="578" spans="1:5" x14ac:dyDescent="0.25">
      <c r="A578" s="9" t="s">
        <v>166</v>
      </c>
      <c r="B578" s="43" t="s">
        <v>580</v>
      </c>
      <c r="C578" t="s">
        <v>337</v>
      </c>
      <c r="D578" t="s">
        <v>32</v>
      </c>
      <c r="E578" s="6">
        <v>136866</v>
      </c>
    </row>
    <row r="579" spans="1:5" x14ac:dyDescent="0.25">
      <c r="A579" s="9" t="s">
        <v>166</v>
      </c>
      <c r="B579" s="43" t="s">
        <v>580</v>
      </c>
      <c r="C579" t="s">
        <v>339</v>
      </c>
      <c r="D579" t="s">
        <v>34</v>
      </c>
      <c r="E579" s="6">
        <v>48000</v>
      </c>
    </row>
    <row r="580" spans="1:5" x14ac:dyDescent="0.25">
      <c r="A580" s="9" t="s">
        <v>166</v>
      </c>
      <c r="B580" s="43" t="s">
        <v>580</v>
      </c>
      <c r="C580" t="s">
        <v>327</v>
      </c>
      <c r="D580" t="s">
        <v>24</v>
      </c>
      <c r="E580" s="6">
        <v>14705</v>
      </c>
    </row>
    <row r="581" spans="1:5" x14ac:dyDescent="0.25">
      <c r="A581" s="9" t="s">
        <v>166</v>
      </c>
      <c r="B581" s="43" t="s">
        <v>580</v>
      </c>
      <c r="C581" t="s">
        <v>328</v>
      </c>
      <c r="D581" t="s">
        <v>36</v>
      </c>
      <c r="E581" s="6">
        <v>11645</v>
      </c>
    </row>
    <row r="582" spans="1:5" x14ac:dyDescent="0.25">
      <c r="A582" s="9" t="s">
        <v>166</v>
      </c>
      <c r="B582" s="43" t="s">
        <v>580</v>
      </c>
      <c r="C582" t="s">
        <v>340</v>
      </c>
      <c r="D582" t="s">
        <v>57</v>
      </c>
      <c r="E582" s="6">
        <v>8000</v>
      </c>
    </row>
    <row r="583" spans="1:5" x14ac:dyDescent="0.25">
      <c r="A583" s="9" t="s">
        <v>166</v>
      </c>
      <c r="B583" s="43" t="s">
        <v>580</v>
      </c>
      <c r="C583" t="s">
        <v>308</v>
      </c>
      <c r="D583" t="s">
        <v>35</v>
      </c>
      <c r="E583" s="6">
        <v>7358</v>
      </c>
    </row>
    <row r="584" spans="1:5" x14ac:dyDescent="0.25">
      <c r="A584" s="9" t="s">
        <v>166</v>
      </c>
      <c r="B584" s="43" t="s">
        <v>580</v>
      </c>
      <c r="C584" t="s">
        <v>355</v>
      </c>
      <c r="D584" t="s">
        <v>89</v>
      </c>
      <c r="E584" s="6">
        <v>5251</v>
      </c>
    </row>
    <row r="585" spans="1:5" x14ac:dyDescent="0.25">
      <c r="A585" s="9" t="s">
        <v>166</v>
      </c>
      <c r="B585" s="43" t="s">
        <v>580</v>
      </c>
      <c r="C585" t="s">
        <v>322</v>
      </c>
      <c r="D585" t="s">
        <v>50</v>
      </c>
      <c r="E585" s="6">
        <v>4000</v>
      </c>
    </row>
    <row r="586" spans="1:5" x14ac:dyDescent="0.25">
      <c r="A586" s="9" t="s">
        <v>166</v>
      </c>
      <c r="B586" s="43" t="s">
        <v>580</v>
      </c>
      <c r="C586" t="s">
        <v>330</v>
      </c>
      <c r="D586" t="s">
        <v>27</v>
      </c>
      <c r="E586" s="6">
        <v>3960</v>
      </c>
    </row>
    <row r="587" spans="1:5" x14ac:dyDescent="0.25">
      <c r="A587" s="9" t="s">
        <v>166</v>
      </c>
      <c r="B587" s="43" t="s">
        <v>580</v>
      </c>
      <c r="C587" t="s">
        <v>298</v>
      </c>
      <c r="D587" t="s">
        <v>11</v>
      </c>
      <c r="E587" s="6">
        <v>3697</v>
      </c>
    </row>
    <row r="588" spans="1:5" x14ac:dyDescent="0.25">
      <c r="A588" s="9" t="s">
        <v>166</v>
      </c>
      <c r="B588" s="43" t="s">
        <v>580</v>
      </c>
      <c r="C588" t="s">
        <v>304</v>
      </c>
      <c r="D588" t="s">
        <v>25</v>
      </c>
      <c r="E588" s="6">
        <v>3374</v>
      </c>
    </row>
    <row r="589" spans="1:5" x14ac:dyDescent="0.25">
      <c r="A589" s="9" t="s">
        <v>166</v>
      </c>
      <c r="B589" s="43" t="s">
        <v>580</v>
      </c>
      <c r="C589" t="s">
        <v>399</v>
      </c>
      <c r="D589" t="s">
        <v>123</v>
      </c>
      <c r="E589" s="6">
        <v>2900</v>
      </c>
    </row>
    <row r="590" spans="1:5" x14ac:dyDescent="0.25">
      <c r="A590" s="9" t="s">
        <v>166</v>
      </c>
      <c r="B590" s="43" t="s">
        <v>580</v>
      </c>
      <c r="C590" t="s">
        <v>324</v>
      </c>
      <c r="D590" t="s">
        <v>52</v>
      </c>
      <c r="E590" s="6">
        <v>2000</v>
      </c>
    </row>
    <row r="591" spans="1:5" x14ac:dyDescent="0.25">
      <c r="A591" s="9" t="s">
        <v>166</v>
      </c>
      <c r="B591" s="43" t="s">
        <v>580</v>
      </c>
      <c r="C591" t="s">
        <v>325</v>
      </c>
      <c r="D591" t="s">
        <v>53</v>
      </c>
      <c r="E591" s="6">
        <v>2000</v>
      </c>
    </row>
    <row r="592" spans="1:5" x14ac:dyDescent="0.25">
      <c r="A592" s="9" t="s">
        <v>166</v>
      </c>
      <c r="B592" s="43" t="s">
        <v>580</v>
      </c>
      <c r="C592" t="s">
        <v>331</v>
      </c>
      <c r="D592" t="s">
        <v>28</v>
      </c>
      <c r="E592" s="6">
        <v>1386</v>
      </c>
    </row>
    <row r="593" spans="1:5" x14ac:dyDescent="0.25">
      <c r="A593" s="9" t="s">
        <v>166</v>
      </c>
      <c r="B593" s="43" t="s">
        <v>580</v>
      </c>
      <c r="C593" t="s">
        <v>323</v>
      </c>
      <c r="D593" t="s">
        <v>51</v>
      </c>
      <c r="E593" s="6">
        <v>1200</v>
      </c>
    </row>
    <row r="594" spans="1:5" x14ac:dyDescent="0.25">
      <c r="A594" s="9" t="s">
        <v>166</v>
      </c>
      <c r="B594" s="43" t="s">
        <v>580</v>
      </c>
      <c r="C594" t="s">
        <v>348</v>
      </c>
      <c r="D594" t="s">
        <v>46</v>
      </c>
      <c r="E594" s="6">
        <v>1000</v>
      </c>
    </row>
    <row r="595" spans="1:5" x14ac:dyDescent="0.25">
      <c r="A595" s="9" t="s">
        <v>166</v>
      </c>
      <c r="B595" s="43" t="s">
        <v>580</v>
      </c>
      <c r="C595" t="s">
        <v>329</v>
      </c>
      <c r="D595" t="s">
        <v>26</v>
      </c>
      <c r="E595" s="6">
        <v>747</v>
      </c>
    </row>
    <row r="596" spans="1:5" x14ac:dyDescent="0.25">
      <c r="A596" s="9" t="s">
        <v>166</v>
      </c>
      <c r="B596" s="43" t="s">
        <v>580</v>
      </c>
      <c r="C596" t="s">
        <v>332</v>
      </c>
      <c r="D596" t="s">
        <v>37</v>
      </c>
      <c r="E596" s="6">
        <v>48</v>
      </c>
    </row>
    <row r="597" spans="1:5" ht="15.75" thickBot="1" x14ac:dyDescent="0.3">
      <c r="A597" s="9"/>
      <c r="B597" s="30" t="s">
        <v>270</v>
      </c>
      <c r="E597" s="4">
        <f>SUM(E577:E596)</f>
        <v>7448542</v>
      </c>
    </row>
    <row r="598" spans="1:5" ht="16.5" thickTop="1" thickBot="1" x14ac:dyDescent="0.3"/>
    <row r="599" spans="1:5" ht="16.5" thickBot="1" x14ac:dyDescent="0.3">
      <c r="A599" s="8"/>
      <c r="B599" s="61" t="s">
        <v>190</v>
      </c>
      <c r="C599" s="62"/>
      <c r="D599" s="62"/>
      <c r="E599" s="63"/>
    </row>
    <row r="600" spans="1:5" x14ac:dyDescent="0.25">
      <c r="A600" s="58" t="s">
        <v>167</v>
      </c>
      <c r="B600" s="57" t="s">
        <v>767</v>
      </c>
      <c r="C600" s="57" t="s">
        <v>483</v>
      </c>
      <c r="D600" s="57" t="s">
        <v>232</v>
      </c>
      <c r="E600" s="20">
        <v>934560</v>
      </c>
    </row>
    <row r="601" spans="1:5" ht="15.75" thickBot="1" x14ac:dyDescent="0.3">
      <c r="A601" s="12"/>
      <c r="B601" s="30" t="s">
        <v>271</v>
      </c>
      <c r="E601" s="4">
        <f>SUM(E600)</f>
        <v>934560</v>
      </c>
    </row>
    <row r="602" spans="1:5" ht="15.75" thickTop="1" x14ac:dyDescent="0.25">
      <c r="A602" s="58"/>
      <c r="B602" s="57"/>
      <c r="C602" s="57"/>
      <c r="D602" s="57"/>
      <c r="E602" s="59"/>
    </row>
    <row r="603" spans="1:5" x14ac:dyDescent="0.25">
      <c r="A603" t="s">
        <v>167</v>
      </c>
      <c r="B603" s="29" t="s">
        <v>582</v>
      </c>
      <c r="C603" s="24" t="s">
        <v>310</v>
      </c>
      <c r="D603" s="24" t="s">
        <v>39</v>
      </c>
      <c r="E603" s="20">
        <v>2298002</v>
      </c>
    </row>
    <row r="604" spans="1:5" x14ac:dyDescent="0.25">
      <c r="A604" t="s">
        <v>167</v>
      </c>
      <c r="B604" s="29" t="s">
        <v>583</v>
      </c>
      <c r="C604" s="24" t="s">
        <v>369</v>
      </c>
      <c r="D604" s="24" t="s">
        <v>110</v>
      </c>
      <c r="E604" s="20">
        <v>934560</v>
      </c>
    </row>
    <row r="605" spans="1:5" ht="15.75" thickBot="1" x14ac:dyDescent="0.3">
      <c r="A605" s="9"/>
      <c r="B605" s="30" t="s">
        <v>270</v>
      </c>
      <c r="E605" s="4">
        <f>SUM(E603:E604)</f>
        <v>3232562</v>
      </c>
    </row>
    <row r="606" spans="1:5" ht="16.5" thickTop="1" thickBot="1" x14ac:dyDescent="0.3">
      <c r="A606" s="9"/>
      <c r="E606" s="6"/>
    </row>
    <row r="607" spans="1:5" ht="16.5" thickBot="1" x14ac:dyDescent="0.3">
      <c r="A607" s="8"/>
      <c r="B607" s="61" t="s">
        <v>191</v>
      </c>
      <c r="C607" s="62"/>
      <c r="D607" s="62"/>
      <c r="E607" s="63"/>
    </row>
    <row r="608" spans="1:5" x14ac:dyDescent="0.25">
      <c r="A608" t="s">
        <v>169</v>
      </c>
      <c r="B608" s="29" t="s">
        <v>768</v>
      </c>
      <c r="C608" s="24" t="s">
        <v>479</v>
      </c>
      <c r="D608" s="24" t="s">
        <v>228</v>
      </c>
      <c r="E608" s="20">
        <v>1100000</v>
      </c>
    </row>
    <row r="609" spans="1:5" x14ac:dyDescent="0.25">
      <c r="A609" t="s">
        <v>169</v>
      </c>
      <c r="B609" s="29" t="s">
        <v>768</v>
      </c>
      <c r="C609" s="24" t="s">
        <v>480</v>
      </c>
      <c r="D609" s="24" t="s">
        <v>229</v>
      </c>
      <c r="E609" s="20">
        <v>992000</v>
      </c>
    </row>
    <row r="610" spans="1:5" x14ac:dyDescent="0.25">
      <c r="A610" t="s">
        <v>169</v>
      </c>
      <c r="B610" s="29" t="s">
        <v>768</v>
      </c>
      <c r="C610" s="24" t="s">
        <v>481</v>
      </c>
      <c r="D610" s="24" t="s">
        <v>230</v>
      </c>
      <c r="E610" s="20">
        <v>990000</v>
      </c>
    </row>
    <row r="611" spans="1:5" x14ac:dyDescent="0.25">
      <c r="A611" t="s">
        <v>169</v>
      </c>
      <c r="B611" s="29" t="s">
        <v>768</v>
      </c>
      <c r="C611" s="24" t="s">
        <v>482</v>
      </c>
      <c r="D611" s="24" t="s">
        <v>231</v>
      </c>
      <c r="E611" s="20">
        <v>675000</v>
      </c>
    </row>
    <row r="612" spans="1:5" x14ac:dyDescent="0.25">
      <c r="A612" t="s">
        <v>169</v>
      </c>
      <c r="B612" s="29" t="s">
        <v>768</v>
      </c>
      <c r="C612" s="24" t="s">
        <v>769</v>
      </c>
      <c r="D612" s="24" t="s">
        <v>770</v>
      </c>
      <c r="E612" s="20">
        <v>-112710</v>
      </c>
    </row>
    <row r="613" spans="1:5" ht="15.75" thickBot="1" x14ac:dyDescent="0.3">
      <c r="A613" s="12"/>
      <c r="B613" s="30" t="s">
        <v>271</v>
      </c>
      <c r="E613" s="4">
        <f>SUM(E608:E612)</f>
        <v>3644290</v>
      </c>
    </row>
    <row r="614" spans="1:5" ht="15.75" thickTop="1" x14ac:dyDescent="0.25">
      <c r="A614" s="12"/>
      <c r="E614" s="6"/>
    </row>
    <row r="615" spans="1:5" x14ac:dyDescent="0.25">
      <c r="A615" t="s">
        <v>169</v>
      </c>
      <c r="B615" s="29" t="s">
        <v>584</v>
      </c>
      <c r="C615" s="24" t="s">
        <v>337</v>
      </c>
      <c r="D615" s="24" t="s">
        <v>32</v>
      </c>
      <c r="E615" s="20">
        <v>1385780</v>
      </c>
    </row>
    <row r="616" spans="1:5" x14ac:dyDescent="0.25">
      <c r="A616" t="s">
        <v>169</v>
      </c>
      <c r="B616" s="29" t="s">
        <v>585</v>
      </c>
      <c r="C616" s="24" t="s">
        <v>326</v>
      </c>
      <c r="D616" s="24" t="s">
        <v>22</v>
      </c>
      <c r="E616" s="20">
        <v>325000</v>
      </c>
    </row>
    <row r="617" spans="1:5" x14ac:dyDescent="0.25">
      <c r="A617" t="s">
        <v>169</v>
      </c>
      <c r="B617" s="29" t="s">
        <v>585</v>
      </c>
      <c r="C617" s="24" t="s">
        <v>293</v>
      </c>
      <c r="D617" s="24" t="s">
        <v>2</v>
      </c>
      <c r="E617" s="20">
        <v>225000</v>
      </c>
    </row>
    <row r="618" spans="1:5" x14ac:dyDescent="0.25">
      <c r="A618" t="s">
        <v>169</v>
      </c>
      <c r="B618" s="29" t="s">
        <v>584</v>
      </c>
      <c r="C618" s="24" t="s">
        <v>339</v>
      </c>
      <c r="D618" s="24" t="s">
        <v>34</v>
      </c>
      <c r="E618" s="20">
        <v>156691</v>
      </c>
    </row>
    <row r="619" spans="1:5" x14ac:dyDescent="0.25">
      <c r="A619" t="s">
        <v>169</v>
      </c>
      <c r="B619" s="29" t="s">
        <v>584</v>
      </c>
      <c r="C619" s="24" t="s">
        <v>327</v>
      </c>
      <c r="D619" s="24" t="s">
        <v>24</v>
      </c>
      <c r="E619" s="20">
        <v>92566</v>
      </c>
    </row>
    <row r="620" spans="1:5" x14ac:dyDescent="0.25">
      <c r="A620" t="s">
        <v>169</v>
      </c>
      <c r="B620" s="29" t="s">
        <v>584</v>
      </c>
      <c r="C620" s="24" t="s">
        <v>328</v>
      </c>
      <c r="D620" s="24" t="s">
        <v>36</v>
      </c>
      <c r="E620" s="20">
        <v>82545</v>
      </c>
    </row>
    <row r="621" spans="1:5" x14ac:dyDescent="0.25">
      <c r="A621" t="s">
        <v>169</v>
      </c>
      <c r="B621" s="29" t="s">
        <v>586</v>
      </c>
      <c r="C621" s="24" t="s">
        <v>355</v>
      </c>
      <c r="D621" s="24" t="s">
        <v>89</v>
      </c>
      <c r="E621" s="20">
        <v>70408</v>
      </c>
    </row>
    <row r="622" spans="1:5" x14ac:dyDescent="0.25">
      <c r="A622" t="s">
        <v>169</v>
      </c>
      <c r="B622" s="29" t="s">
        <v>585</v>
      </c>
      <c r="C622" s="24" t="s">
        <v>322</v>
      </c>
      <c r="D622" s="24" t="s">
        <v>50</v>
      </c>
      <c r="E622" s="20">
        <v>30000</v>
      </c>
    </row>
    <row r="623" spans="1:5" x14ac:dyDescent="0.25">
      <c r="A623" t="s">
        <v>169</v>
      </c>
      <c r="B623" s="29" t="s">
        <v>585</v>
      </c>
      <c r="C623" s="24" t="s">
        <v>418</v>
      </c>
      <c r="D623" s="24" t="s">
        <v>83</v>
      </c>
      <c r="E623" s="20">
        <v>25000</v>
      </c>
    </row>
    <row r="624" spans="1:5" x14ac:dyDescent="0.25">
      <c r="A624" t="s">
        <v>169</v>
      </c>
      <c r="B624" s="29" t="s">
        <v>584</v>
      </c>
      <c r="C624" s="24" t="s">
        <v>298</v>
      </c>
      <c r="D624" s="24" t="s">
        <v>11</v>
      </c>
      <c r="E624" s="20">
        <v>24200</v>
      </c>
    </row>
    <row r="625" spans="1:5" x14ac:dyDescent="0.25">
      <c r="A625" t="s">
        <v>169</v>
      </c>
      <c r="B625" s="29" t="s">
        <v>585</v>
      </c>
      <c r="C625" s="24" t="s">
        <v>300</v>
      </c>
      <c r="D625" s="24" t="s">
        <v>16</v>
      </c>
      <c r="E625" s="20">
        <v>22000</v>
      </c>
    </row>
    <row r="626" spans="1:5" x14ac:dyDescent="0.25">
      <c r="A626" t="s">
        <v>169</v>
      </c>
      <c r="B626" s="29" t="s">
        <v>584</v>
      </c>
      <c r="C626" s="24" t="s">
        <v>330</v>
      </c>
      <c r="D626" s="24" t="s">
        <v>27</v>
      </c>
      <c r="E626" s="20">
        <v>19419</v>
      </c>
    </row>
    <row r="627" spans="1:5" x14ac:dyDescent="0.25">
      <c r="A627" t="s">
        <v>169</v>
      </c>
      <c r="B627" s="29" t="s">
        <v>585</v>
      </c>
      <c r="C627" s="24" t="s">
        <v>344</v>
      </c>
      <c r="D627" s="24" t="s">
        <v>62</v>
      </c>
      <c r="E627" s="20">
        <v>18000</v>
      </c>
    </row>
    <row r="628" spans="1:5" x14ac:dyDescent="0.25">
      <c r="A628" t="s">
        <v>169</v>
      </c>
      <c r="B628" s="29" t="s">
        <v>585</v>
      </c>
      <c r="C628" s="24" t="s">
        <v>349</v>
      </c>
      <c r="D628" s="24" t="s">
        <v>75</v>
      </c>
      <c r="E628" s="20">
        <v>18000</v>
      </c>
    </row>
    <row r="629" spans="1:5" x14ac:dyDescent="0.25">
      <c r="A629" t="s">
        <v>169</v>
      </c>
      <c r="B629" s="29" t="s">
        <v>585</v>
      </c>
      <c r="C629" s="24" t="s">
        <v>333</v>
      </c>
      <c r="D629" s="24" t="s">
        <v>64</v>
      </c>
      <c r="E629" s="20">
        <v>15000</v>
      </c>
    </row>
    <row r="630" spans="1:5" x14ac:dyDescent="0.25">
      <c r="A630" t="s">
        <v>169</v>
      </c>
      <c r="B630" s="29" t="s">
        <v>585</v>
      </c>
      <c r="C630" s="24" t="s">
        <v>324</v>
      </c>
      <c r="D630" s="24" t="s">
        <v>52</v>
      </c>
      <c r="E630" s="20">
        <v>15000</v>
      </c>
    </row>
    <row r="631" spans="1:5" x14ac:dyDescent="0.25">
      <c r="A631" t="s">
        <v>169</v>
      </c>
      <c r="B631" s="29" t="s">
        <v>585</v>
      </c>
      <c r="C631" s="24" t="s">
        <v>417</v>
      </c>
      <c r="D631" s="24" t="s">
        <v>82</v>
      </c>
      <c r="E631" s="20">
        <v>15000</v>
      </c>
    </row>
    <row r="632" spans="1:5" x14ac:dyDescent="0.25">
      <c r="A632" t="s">
        <v>169</v>
      </c>
      <c r="B632" s="29" t="s">
        <v>585</v>
      </c>
      <c r="C632" s="24" t="s">
        <v>335</v>
      </c>
      <c r="D632" s="24" t="s">
        <v>48</v>
      </c>
      <c r="E632" s="20">
        <v>12000</v>
      </c>
    </row>
    <row r="633" spans="1:5" x14ac:dyDescent="0.25">
      <c r="A633" t="s">
        <v>169</v>
      </c>
      <c r="B633" s="29" t="s">
        <v>585</v>
      </c>
      <c r="C633" s="24" t="s">
        <v>297</v>
      </c>
      <c r="D633" s="24" t="s">
        <v>6</v>
      </c>
      <c r="E633" s="20">
        <v>10000</v>
      </c>
    </row>
    <row r="634" spans="1:5" x14ac:dyDescent="0.25">
      <c r="A634" t="s">
        <v>169</v>
      </c>
      <c r="B634" s="29" t="s">
        <v>585</v>
      </c>
      <c r="C634" s="24" t="s">
        <v>343</v>
      </c>
      <c r="D634" s="24" t="s">
        <v>7</v>
      </c>
      <c r="E634" s="20">
        <v>10000</v>
      </c>
    </row>
    <row r="635" spans="1:5" x14ac:dyDescent="0.25">
      <c r="A635" t="s">
        <v>169</v>
      </c>
      <c r="B635" s="29" t="s">
        <v>585</v>
      </c>
      <c r="C635" s="24" t="s">
        <v>325</v>
      </c>
      <c r="D635" s="24" t="s">
        <v>53</v>
      </c>
      <c r="E635" s="20">
        <v>10000</v>
      </c>
    </row>
    <row r="636" spans="1:5" x14ac:dyDescent="0.25">
      <c r="A636" t="s">
        <v>169</v>
      </c>
      <c r="B636" s="29" t="s">
        <v>584</v>
      </c>
      <c r="C636" s="24" t="s">
        <v>331</v>
      </c>
      <c r="D636" s="24" t="s">
        <v>28</v>
      </c>
      <c r="E636" s="20">
        <v>9075</v>
      </c>
    </row>
    <row r="637" spans="1:5" x14ac:dyDescent="0.25">
      <c r="A637" t="s">
        <v>169</v>
      </c>
      <c r="B637" s="29" t="s">
        <v>585</v>
      </c>
      <c r="C637" s="24" t="s">
        <v>301</v>
      </c>
      <c r="D637" s="24" t="s">
        <v>17</v>
      </c>
      <c r="E637" s="20">
        <v>8000</v>
      </c>
    </row>
    <row r="638" spans="1:5" x14ac:dyDescent="0.25">
      <c r="A638" t="s">
        <v>169</v>
      </c>
      <c r="B638" s="29" t="s">
        <v>585</v>
      </c>
      <c r="C638" s="24" t="s">
        <v>420</v>
      </c>
      <c r="D638" s="24" t="s">
        <v>81</v>
      </c>
      <c r="E638" s="20">
        <v>8000</v>
      </c>
    </row>
    <row r="639" spans="1:5" x14ac:dyDescent="0.25">
      <c r="A639" t="s">
        <v>169</v>
      </c>
      <c r="B639" s="29" t="s">
        <v>584</v>
      </c>
      <c r="C639" s="24" t="s">
        <v>304</v>
      </c>
      <c r="D639" s="24" t="s">
        <v>25</v>
      </c>
      <c r="E639" s="20">
        <v>7608</v>
      </c>
    </row>
    <row r="640" spans="1:5" x14ac:dyDescent="0.25">
      <c r="A640" t="s">
        <v>169</v>
      </c>
      <c r="B640" s="29" t="s">
        <v>585</v>
      </c>
      <c r="C640" s="24" t="s">
        <v>308</v>
      </c>
      <c r="D640" s="24" t="s">
        <v>35</v>
      </c>
      <c r="E640" s="20">
        <v>6000</v>
      </c>
    </row>
    <row r="641" spans="1:5" x14ac:dyDescent="0.25">
      <c r="A641" t="s">
        <v>169</v>
      </c>
      <c r="B641" s="29" t="s">
        <v>585</v>
      </c>
      <c r="C641" s="24" t="s">
        <v>309</v>
      </c>
      <c r="D641" s="24" t="s">
        <v>38</v>
      </c>
      <c r="E641" s="20">
        <v>6000</v>
      </c>
    </row>
    <row r="642" spans="1:5" x14ac:dyDescent="0.25">
      <c r="A642" t="s">
        <v>169</v>
      </c>
      <c r="B642" s="29" t="s">
        <v>584</v>
      </c>
      <c r="C642" s="24" t="s">
        <v>329</v>
      </c>
      <c r="D642" s="24" t="s">
        <v>26</v>
      </c>
      <c r="E642" s="20">
        <v>4701</v>
      </c>
    </row>
    <row r="643" spans="1:5" x14ac:dyDescent="0.25">
      <c r="A643" t="s">
        <v>169</v>
      </c>
      <c r="B643" s="29" t="s">
        <v>585</v>
      </c>
      <c r="C643" s="24" t="s">
        <v>295</v>
      </c>
      <c r="D643" s="24" t="s">
        <v>4</v>
      </c>
      <c r="E643" s="20">
        <v>4000</v>
      </c>
    </row>
    <row r="644" spans="1:5" x14ac:dyDescent="0.25">
      <c r="A644" t="s">
        <v>169</v>
      </c>
      <c r="B644" s="29" t="s">
        <v>585</v>
      </c>
      <c r="C644" s="24" t="s">
        <v>456</v>
      </c>
      <c r="D644" s="24" t="s">
        <v>133</v>
      </c>
      <c r="E644" s="20">
        <v>3500</v>
      </c>
    </row>
    <row r="645" spans="1:5" x14ac:dyDescent="0.25">
      <c r="A645" t="s">
        <v>169</v>
      </c>
      <c r="B645" s="29" t="s">
        <v>585</v>
      </c>
      <c r="C645" s="24" t="s">
        <v>323</v>
      </c>
      <c r="D645" s="24" t="s">
        <v>51</v>
      </c>
      <c r="E645" s="20">
        <v>3500</v>
      </c>
    </row>
    <row r="646" spans="1:5" x14ac:dyDescent="0.25">
      <c r="A646" t="s">
        <v>169</v>
      </c>
      <c r="B646" s="29" t="s">
        <v>585</v>
      </c>
      <c r="C646" s="24" t="s">
        <v>346</v>
      </c>
      <c r="D646" s="24" t="s">
        <v>45</v>
      </c>
      <c r="E646" s="20">
        <v>3000</v>
      </c>
    </row>
    <row r="647" spans="1:5" x14ac:dyDescent="0.25">
      <c r="A647" t="s">
        <v>169</v>
      </c>
      <c r="B647" s="29" t="s">
        <v>585</v>
      </c>
      <c r="C647" s="24" t="s">
        <v>314</v>
      </c>
      <c r="D647" s="24" t="s">
        <v>40</v>
      </c>
      <c r="E647" s="20">
        <v>2500</v>
      </c>
    </row>
    <row r="648" spans="1:5" x14ac:dyDescent="0.25">
      <c r="A648" t="s">
        <v>169</v>
      </c>
      <c r="B648" s="29" t="s">
        <v>585</v>
      </c>
      <c r="C648" s="24" t="s">
        <v>340</v>
      </c>
      <c r="D648" s="24" t="s">
        <v>57</v>
      </c>
      <c r="E648" s="20">
        <v>2500</v>
      </c>
    </row>
    <row r="649" spans="1:5" x14ac:dyDescent="0.25">
      <c r="A649" t="s">
        <v>169</v>
      </c>
      <c r="B649" s="29" t="s">
        <v>585</v>
      </c>
      <c r="C649" s="24" t="s">
        <v>348</v>
      </c>
      <c r="D649" s="24" t="s">
        <v>46</v>
      </c>
      <c r="E649" s="20">
        <v>2500</v>
      </c>
    </row>
    <row r="650" spans="1:5" x14ac:dyDescent="0.25">
      <c r="A650" t="s">
        <v>169</v>
      </c>
      <c r="B650" s="29" t="s">
        <v>585</v>
      </c>
      <c r="C650" s="24" t="s">
        <v>457</v>
      </c>
      <c r="D650" s="24" t="s">
        <v>131</v>
      </c>
      <c r="E650" s="20">
        <v>2500</v>
      </c>
    </row>
    <row r="651" spans="1:5" x14ac:dyDescent="0.25">
      <c r="A651" t="s">
        <v>169</v>
      </c>
      <c r="B651" s="29" t="s">
        <v>585</v>
      </c>
      <c r="C651" s="24" t="s">
        <v>396</v>
      </c>
      <c r="D651" s="24" t="s">
        <v>41</v>
      </c>
      <c r="E651" s="20">
        <v>2250</v>
      </c>
    </row>
    <row r="652" spans="1:5" x14ac:dyDescent="0.25">
      <c r="A652" t="s">
        <v>169</v>
      </c>
      <c r="B652" s="29" t="s">
        <v>585</v>
      </c>
      <c r="C652" s="24" t="s">
        <v>315</v>
      </c>
      <c r="D652" s="24" t="s">
        <v>43</v>
      </c>
      <c r="E652" s="20">
        <v>2000</v>
      </c>
    </row>
    <row r="653" spans="1:5" x14ac:dyDescent="0.25">
      <c r="A653" t="s">
        <v>169</v>
      </c>
      <c r="B653" s="29" t="s">
        <v>585</v>
      </c>
      <c r="C653" s="24" t="s">
        <v>299</v>
      </c>
      <c r="D653" s="24" t="s">
        <v>14</v>
      </c>
      <c r="E653" s="20">
        <v>2000</v>
      </c>
    </row>
    <row r="654" spans="1:5" x14ac:dyDescent="0.25">
      <c r="A654" t="s">
        <v>169</v>
      </c>
      <c r="B654" s="29" t="s">
        <v>585</v>
      </c>
      <c r="C654" s="24" t="s">
        <v>341</v>
      </c>
      <c r="D654" s="24" t="s">
        <v>13</v>
      </c>
      <c r="E654" s="20">
        <v>1750</v>
      </c>
    </row>
    <row r="655" spans="1:5" x14ac:dyDescent="0.25">
      <c r="A655" t="s">
        <v>169</v>
      </c>
      <c r="B655" s="29" t="s">
        <v>585</v>
      </c>
      <c r="C655" s="24" t="s">
        <v>296</v>
      </c>
      <c r="D655" s="24" t="s">
        <v>5</v>
      </c>
      <c r="E655" s="20">
        <v>1500</v>
      </c>
    </row>
    <row r="656" spans="1:5" x14ac:dyDescent="0.25">
      <c r="A656" t="s">
        <v>169</v>
      </c>
      <c r="B656" s="29" t="s">
        <v>585</v>
      </c>
      <c r="C656" s="24" t="s">
        <v>345</v>
      </c>
      <c r="D656" s="24" t="s">
        <v>15</v>
      </c>
      <c r="E656" s="20">
        <v>1500</v>
      </c>
    </row>
    <row r="657" spans="1:5" x14ac:dyDescent="0.25">
      <c r="A657" t="s">
        <v>169</v>
      </c>
      <c r="B657" s="29" t="s">
        <v>584</v>
      </c>
      <c r="C657" s="24" t="s">
        <v>307</v>
      </c>
      <c r="D657" s="24" t="s">
        <v>33</v>
      </c>
      <c r="E657" s="20">
        <v>1200</v>
      </c>
    </row>
    <row r="658" spans="1:5" x14ac:dyDescent="0.25">
      <c r="A658" t="s">
        <v>169</v>
      </c>
      <c r="B658" s="29" t="s">
        <v>585</v>
      </c>
      <c r="C658" s="24" t="s">
        <v>303</v>
      </c>
      <c r="D658" s="24" t="s">
        <v>21</v>
      </c>
      <c r="E658" s="20">
        <v>1200</v>
      </c>
    </row>
    <row r="659" spans="1:5" x14ac:dyDescent="0.25">
      <c r="A659" t="s">
        <v>169</v>
      </c>
      <c r="B659" s="29" t="s">
        <v>585</v>
      </c>
      <c r="C659" s="24" t="s">
        <v>334</v>
      </c>
      <c r="D659" s="24" t="s">
        <v>42</v>
      </c>
      <c r="E659" s="20">
        <v>500</v>
      </c>
    </row>
    <row r="660" spans="1:5" x14ac:dyDescent="0.25">
      <c r="A660" t="s">
        <v>169</v>
      </c>
      <c r="B660" s="29" t="s">
        <v>585</v>
      </c>
      <c r="C660" s="24" t="s">
        <v>347</v>
      </c>
      <c r="D660" s="24" t="s">
        <v>74</v>
      </c>
      <c r="E660" s="20">
        <v>500</v>
      </c>
    </row>
    <row r="661" spans="1:5" x14ac:dyDescent="0.25">
      <c r="A661" t="s">
        <v>169</v>
      </c>
      <c r="B661" s="29" t="s">
        <v>585</v>
      </c>
      <c r="C661" s="24" t="s">
        <v>327</v>
      </c>
      <c r="D661" s="24" t="s">
        <v>24</v>
      </c>
      <c r="E661" s="20">
        <v>459</v>
      </c>
    </row>
    <row r="662" spans="1:5" x14ac:dyDescent="0.25">
      <c r="A662" t="s">
        <v>169</v>
      </c>
      <c r="B662" s="29" t="s">
        <v>584</v>
      </c>
      <c r="C662" s="24" t="s">
        <v>332</v>
      </c>
      <c r="D662" s="24" t="s">
        <v>37</v>
      </c>
      <c r="E662" s="20">
        <v>340</v>
      </c>
    </row>
    <row r="663" spans="1:5" x14ac:dyDescent="0.25">
      <c r="A663" t="s">
        <v>169</v>
      </c>
      <c r="B663" s="29" t="s">
        <v>585</v>
      </c>
      <c r="C663" s="24" t="s">
        <v>357</v>
      </c>
      <c r="D663" s="24" t="s">
        <v>79</v>
      </c>
      <c r="E663" s="20">
        <v>250</v>
      </c>
    </row>
    <row r="664" spans="1:5" x14ac:dyDescent="0.25">
      <c r="A664" t="s">
        <v>169</v>
      </c>
      <c r="B664" s="29" t="s">
        <v>585</v>
      </c>
      <c r="C664" s="24" t="s">
        <v>318</v>
      </c>
      <c r="D664" s="24" t="s">
        <v>60</v>
      </c>
      <c r="E664" s="20">
        <v>200</v>
      </c>
    </row>
    <row r="665" spans="1:5" x14ac:dyDescent="0.25">
      <c r="A665" t="s">
        <v>169</v>
      </c>
      <c r="B665" s="29" t="s">
        <v>585</v>
      </c>
      <c r="C665" s="24" t="s">
        <v>304</v>
      </c>
      <c r="D665" s="24" t="s">
        <v>25</v>
      </c>
      <c r="E665" s="20">
        <v>41</v>
      </c>
    </row>
    <row r="666" spans="1:5" x14ac:dyDescent="0.25">
      <c r="A666" t="s">
        <v>169</v>
      </c>
      <c r="B666" s="29" t="s">
        <v>585</v>
      </c>
      <c r="C666" s="24" t="s">
        <v>329</v>
      </c>
      <c r="D666" s="24" t="s">
        <v>26</v>
      </c>
      <c r="E666" s="20">
        <v>23</v>
      </c>
    </row>
    <row r="667" spans="1:5" ht="15.75" thickBot="1" x14ac:dyDescent="0.3">
      <c r="A667" s="9"/>
      <c r="B667" s="30" t="s">
        <v>270</v>
      </c>
      <c r="E667" s="4">
        <f>SUM(E615:E666)</f>
        <v>2670706</v>
      </c>
    </row>
    <row r="668" spans="1:5" ht="16.5" thickTop="1" thickBot="1" x14ac:dyDescent="0.3">
      <c r="A668" s="9"/>
      <c r="E668" s="6"/>
    </row>
    <row r="669" spans="1:5" ht="16.5" thickBot="1" x14ac:dyDescent="0.3">
      <c r="A669" s="8"/>
      <c r="B669" s="61" t="s">
        <v>192</v>
      </c>
      <c r="C669" s="62"/>
      <c r="D669" s="62"/>
      <c r="E669" s="63"/>
    </row>
    <row r="670" spans="1:5" x14ac:dyDescent="0.25">
      <c r="A670" t="s">
        <v>156</v>
      </c>
      <c r="B670" s="51" t="s">
        <v>771</v>
      </c>
      <c r="C670" t="s">
        <v>461</v>
      </c>
      <c r="D670" t="s">
        <v>215</v>
      </c>
      <c r="E670" s="7">
        <v>3490999</v>
      </c>
    </row>
    <row r="671" spans="1:5" x14ac:dyDescent="0.25">
      <c r="A671" t="s">
        <v>156</v>
      </c>
      <c r="B671" s="51" t="s">
        <v>771</v>
      </c>
      <c r="C671" t="s">
        <v>476</v>
      </c>
      <c r="D671" t="s">
        <v>223</v>
      </c>
      <c r="E671" s="7">
        <v>1335092</v>
      </c>
    </row>
    <row r="672" spans="1:5" ht="16.5" customHeight="1" thickBot="1" x14ac:dyDescent="0.3">
      <c r="A672" s="12"/>
      <c r="B672" s="30" t="s">
        <v>271</v>
      </c>
      <c r="E672" s="4">
        <f>SUM(E670:E671)</f>
        <v>4826091</v>
      </c>
    </row>
    <row r="673" spans="1:5" ht="15.75" thickTop="1" x14ac:dyDescent="0.25">
      <c r="A673" s="12"/>
      <c r="E673" s="6"/>
    </row>
    <row r="674" spans="1:5" x14ac:dyDescent="0.25">
      <c r="A674" t="s">
        <v>156</v>
      </c>
      <c r="B674" s="29" t="s">
        <v>587</v>
      </c>
      <c r="C674" s="24" t="s">
        <v>337</v>
      </c>
      <c r="D674" s="24" t="s">
        <v>32</v>
      </c>
      <c r="E674" s="20">
        <v>1915874</v>
      </c>
    </row>
    <row r="675" spans="1:5" x14ac:dyDescent="0.25">
      <c r="A675" t="s">
        <v>156</v>
      </c>
      <c r="B675" s="29" t="s">
        <v>587</v>
      </c>
      <c r="C675" s="24" t="s">
        <v>342</v>
      </c>
      <c r="D675" s="24" t="s">
        <v>61</v>
      </c>
      <c r="E675" s="20">
        <v>796041</v>
      </c>
    </row>
    <row r="676" spans="1:5" x14ac:dyDescent="0.25">
      <c r="A676" t="s">
        <v>156</v>
      </c>
      <c r="B676" s="29" t="s">
        <v>587</v>
      </c>
      <c r="C676" s="24" t="s">
        <v>356</v>
      </c>
      <c r="D676" s="24" t="s">
        <v>80</v>
      </c>
      <c r="E676" s="20">
        <v>627797</v>
      </c>
    </row>
    <row r="677" spans="1:5" x14ac:dyDescent="0.25">
      <c r="A677" t="s">
        <v>156</v>
      </c>
      <c r="B677" s="29" t="s">
        <v>587</v>
      </c>
      <c r="C677" s="24" t="s">
        <v>327</v>
      </c>
      <c r="D677" s="24" t="s">
        <v>24</v>
      </c>
      <c r="E677" s="20">
        <v>200336</v>
      </c>
    </row>
    <row r="678" spans="1:5" x14ac:dyDescent="0.25">
      <c r="A678" t="s">
        <v>156</v>
      </c>
      <c r="B678" s="29" t="s">
        <v>587</v>
      </c>
      <c r="C678" s="24" t="s">
        <v>426</v>
      </c>
      <c r="D678" s="24" t="s">
        <v>119</v>
      </c>
      <c r="E678" s="20">
        <v>154530</v>
      </c>
    </row>
    <row r="679" spans="1:5" x14ac:dyDescent="0.25">
      <c r="A679" t="s">
        <v>156</v>
      </c>
      <c r="B679" s="29" t="s">
        <v>587</v>
      </c>
      <c r="C679" s="24" t="s">
        <v>328</v>
      </c>
      <c r="D679" s="24" t="s">
        <v>36</v>
      </c>
      <c r="E679" s="20">
        <v>138845</v>
      </c>
    </row>
    <row r="680" spans="1:5" x14ac:dyDescent="0.25">
      <c r="A680" t="s">
        <v>156</v>
      </c>
      <c r="B680" s="29" t="s">
        <v>587</v>
      </c>
      <c r="C680" s="24" t="s">
        <v>363</v>
      </c>
      <c r="D680" s="24" t="s">
        <v>58</v>
      </c>
      <c r="E680" s="20">
        <v>126500</v>
      </c>
    </row>
    <row r="681" spans="1:5" x14ac:dyDescent="0.25">
      <c r="A681" t="s">
        <v>156</v>
      </c>
      <c r="B681" s="29" t="s">
        <v>587</v>
      </c>
      <c r="C681" s="24" t="s">
        <v>297</v>
      </c>
      <c r="D681" s="24" t="s">
        <v>6</v>
      </c>
      <c r="E681" s="20">
        <v>105926</v>
      </c>
    </row>
    <row r="682" spans="1:5" x14ac:dyDescent="0.25">
      <c r="A682" t="s">
        <v>156</v>
      </c>
      <c r="B682" s="29" t="s">
        <v>587</v>
      </c>
      <c r="C682" s="24" t="s">
        <v>295</v>
      </c>
      <c r="D682" s="24" t="s">
        <v>4</v>
      </c>
      <c r="E682" s="20">
        <v>97091</v>
      </c>
    </row>
    <row r="683" spans="1:5" x14ac:dyDescent="0.25">
      <c r="A683" t="s">
        <v>156</v>
      </c>
      <c r="B683" s="29" t="s">
        <v>587</v>
      </c>
      <c r="C683" s="24" t="s">
        <v>293</v>
      </c>
      <c r="D683" s="24" t="s">
        <v>2</v>
      </c>
      <c r="E683" s="20">
        <v>86370</v>
      </c>
    </row>
    <row r="684" spans="1:5" x14ac:dyDescent="0.25">
      <c r="A684" t="s">
        <v>156</v>
      </c>
      <c r="B684" s="29" t="s">
        <v>587</v>
      </c>
      <c r="C684" s="24" t="s">
        <v>424</v>
      </c>
      <c r="D684" s="24" t="s">
        <v>118</v>
      </c>
      <c r="E684" s="20">
        <v>65000</v>
      </c>
    </row>
    <row r="685" spans="1:5" x14ac:dyDescent="0.25">
      <c r="A685" t="s">
        <v>156</v>
      </c>
      <c r="B685" s="29" t="s">
        <v>587</v>
      </c>
      <c r="C685" s="24" t="s">
        <v>423</v>
      </c>
      <c r="D685" s="24" t="s">
        <v>117</v>
      </c>
      <c r="E685" s="20">
        <v>64531</v>
      </c>
    </row>
    <row r="686" spans="1:5" x14ac:dyDescent="0.25">
      <c r="A686" t="s">
        <v>156</v>
      </c>
      <c r="B686" s="29" t="s">
        <v>587</v>
      </c>
      <c r="C686" s="24" t="s">
        <v>343</v>
      </c>
      <c r="D686" s="24" t="s">
        <v>7</v>
      </c>
      <c r="E686" s="20">
        <v>56779</v>
      </c>
    </row>
    <row r="687" spans="1:5" x14ac:dyDescent="0.25">
      <c r="A687" t="s">
        <v>156</v>
      </c>
      <c r="B687" s="29" t="s">
        <v>587</v>
      </c>
      <c r="C687" s="24" t="s">
        <v>339</v>
      </c>
      <c r="D687" s="24" t="s">
        <v>34</v>
      </c>
      <c r="E687" s="20">
        <v>52903</v>
      </c>
    </row>
    <row r="688" spans="1:5" x14ac:dyDescent="0.25">
      <c r="A688" t="s">
        <v>156</v>
      </c>
      <c r="B688" s="29" t="s">
        <v>587</v>
      </c>
      <c r="C688" s="24" t="s">
        <v>298</v>
      </c>
      <c r="D688" s="24" t="s">
        <v>11</v>
      </c>
      <c r="E688" s="20">
        <v>51991</v>
      </c>
    </row>
    <row r="689" spans="1:5" x14ac:dyDescent="0.25">
      <c r="A689" t="s">
        <v>156</v>
      </c>
      <c r="B689" s="29" t="s">
        <v>588</v>
      </c>
      <c r="C689" s="24" t="s">
        <v>355</v>
      </c>
      <c r="D689" s="24" t="s">
        <v>89</v>
      </c>
      <c r="E689" s="20">
        <v>51780</v>
      </c>
    </row>
    <row r="690" spans="1:5" x14ac:dyDescent="0.25">
      <c r="A690" t="s">
        <v>156</v>
      </c>
      <c r="B690" s="29" t="s">
        <v>587</v>
      </c>
      <c r="C690" s="24" t="s">
        <v>340</v>
      </c>
      <c r="D690" s="24" t="s">
        <v>57</v>
      </c>
      <c r="E690" s="20">
        <v>30000</v>
      </c>
    </row>
    <row r="691" spans="1:5" x14ac:dyDescent="0.25">
      <c r="A691" t="s">
        <v>156</v>
      </c>
      <c r="B691" s="29" t="s">
        <v>587</v>
      </c>
      <c r="C691" s="24" t="s">
        <v>314</v>
      </c>
      <c r="D691" s="24" t="s">
        <v>40</v>
      </c>
      <c r="E691" s="20">
        <v>25408</v>
      </c>
    </row>
    <row r="692" spans="1:5" x14ac:dyDescent="0.25">
      <c r="A692" t="s">
        <v>156</v>
      </c>
      <c r="B692" s="29" t="s">
        <v>587</v>
      </c>
      <c r="C692" s="24" t="s">
        <v>316</v>
      </c>
      <c r="D692" s="24" t="s">
        <v>282</v>
      </c>
      <c r="E692" s="20">
        <v>22958</v>
      </c>
    </row>
    <row r="693" spans="1:5" x14ac:dyDescent="0.25">
      <c r="A693" t="s">
        <v>156</v>
      </c>
      <c r="B693" s="29" t="s">
        <v>587</v>
      </c>
      <c r="C693" s="24" t="s">
        <v>331</v>
      </c>
      <c r="D693" s="24" t="s">
        <v>28</v>
      </c>
      <c r="E693" s="20">
        <v>19497</v>
      </c>
    </row>
    <row r="694" spans="1:5" x14ac:dyDescent="0.25">
      <c r="A694" t="s">
        <v>156</v>
      </c>
      <c r="B694" s="29" t="s">
        <v>587</v>
      </c>
      <c r="C694" s="24" t="s">
        <v>308</v>
      </c>
      <c r="D694" s="24" t="s">
        <v>35</v>
      </c>
      <c r="E694" s="20">
        <v>19200</v>
      </c>
    </row>
    <row r="695" spans="1:5" x14ac:dyDescent="0.25">
      <c r="A695" t="s">
        <v>156</v>
      </c>
      <c r="B695" s="29" t="s">
        <v>587</v>
      </c>
      <c r="C695" s="24" t="s">
        <v>319</v>
      </c>
      <c r="D695" s="24" t="s">
        <v>12</v>
      </c>
      <c r="E695" s="20">
        <v>15166</v>
      </c>
    </row>
    <row r="696" spans="1:5" x14ac:dyDescent="0.25">
      <c r="A696" t="s">
        <v>156</v>
      </c>
      <c r="B696" s="29" t="s">
        <v>587</v>
      </c>
      <c r="C696" s="24" t="s">
        <v>304</v>
      </c>
      <c r="D696" s="24" t="s">
        <v>25</v>
      </c>
      <c r="E696" s="20">
        <v>14989</v>
      </c>
    </row>
    <row r="697" spans="1:5" x14ac:dyDescent="0.25">
      <c r="A697" t="s">
        <v>156</v>
      </c>
      <c r="B697" s="29" t="s">
        <v>587</v>
      </c>
      <c r="C697" s="24" t="s">
        <v>329</v>
      </c>
      <c r="D697" s="24" t="s">
        <v>26</v>
      </c>
      <c r="E697" s="20">
        <v>10174</v>
      </c>
    </row>
    <row r="698" spans="1:5" x14ac:dyDescent="0.25">
      <c r="A698" t="s">
        <v>156</v>
      </c>
      <c r="B698" s="29" t="s">
        <v>587</v>
      </c>
      <c r="C698" s="24" t="s">
        <v>348</v>
      </c>
      <c r="D698" s="24" t="s">
        <v>46</v>
      </c>
      <c r="E698" s="20">
        <v>9492</v>
      </c>
    </row>
    <row r="699" spans="1:5" x14ac:dyDescent="0.25">
      <c r="A699" t="s">
        <v>156</v>
      </c>
      <c r="B699" s="29" t="s">
        <v>587</v>
      </c>
      <c r="C699" s="24" t="s">
        <v>345</v>
      </c>
      <c r="D699" s="24" t="s">
        <v>15</v>
      </c>
      <c r="E699" s="20">
        <v>9000</v>
      </c>
    </row>
    <row r="700" spans="1:5" x14ac:dyDescent="0.25">
      <c r="A700" t="s">
        <v>156</v>
      </c>
      <c r="B700" s="29" t="s">
        <v>587</v>
      </c>
      <c r="C700" s="24" t="s">
        <v>299</v>
      </c>
      <c r="D700" s="24" t="s">
        <v>14</v>
      </c>
      <c r="E700" s="20">
        <v>8324</v>
      </c>
    </row>
    <row r="701" spans="1:5" x14ac:dyDescent="0.25">
      <c r="A701" t="s">
        <v>156</v>
      </c>
      <c r="B701" s="29" t="s">
        <v>587</v>
      </c>
      <c r="C701" s="24" t="s">
        <v>322</v>
      </c>
      <c r="D701" s="24" t="s">
        <v>50</v>
      </c>
      <c r="E701" s="20">
        <v>7500</v>
      </c>
    </row>
    <row r="702" spans="1:5" x14ac:dyDescent="0.25">
      <c r="A702" t="s">
        <v>156</v>
      </c>
      <c r="B702" s="29" t="s">
        <v>587</v>
      </c>
      <c r="C702" s="24" t="s">
        <v>296</v>
      </c>
      <c r="D702" s="24" t="s">
        <v>5</v>
      </c>
      <c r="E702" s="20">
        <v>6544</v>
      </c>
    </row>
    <row r="703" spans="1:5" x14ac:dyDescent="0.25">
      <c r="A703" t="s">
        <v>156</v>
      </c>
      <c r="B703" s="29" t="s">
        <v>587</v>
      </c>
      <c r="C703" s="24" t="s">
        <v>324</v>
      </c>
      <c r="D703" s="24" t="s">
        <v>52</v>
      </c>
      <c r="E703" s="20">
        <v>6000</v>
      </c>
    </row>
    <row r="704" spans="1:5" x14ac:dyDescent="0.25">
      <c r="A704" t="s">
        <v>156</v>
      </c>
      <c r="B704" s="29" t="s">
        <v>587</v>
      </c>
      <c r="C704" s="24" t="s">
        <v>325</v>
      </c>
      <c r="D704" s="24" t="s">
        <v>53</v>
      </c>
      <c r="E704" s="20">
        <v>5000</v>
      </c>
    </row>
    <row r="705" spans="1:5" x14ac:dyDescent="0.25">
      <c r="A705" t="s">
        <v>156</v>
      </c>
      <c r="B705" s="29" t="s">
        <v>587</v>
      </c>
      <c r="C705" s="24" t="s">
        <v>357</v>
      </c>
      <c r="D705" s="24" t="s">
        <v>79</v>
      </c>
      <c r="E705" s="20">
        <v>5000</v>
      </c>
    </row>
    <row r="706" spans="1:5" x14ac:dyDescent="0.25">
      <c r="A706" t="s">
        <v>156</v>
      </c>
      <c r="B706" s="29" t="s">
        <v>587</v>
      </c>
      <c r="C706" s="24" t="s">
        <v>323</v>
      </c>
      <c r="D706" s="24" t="s">
        <v>51</v>
      </c>
      <c r="E706" s="20">
        <v>4000</v>
      </c>
    </row>
    <row r="707" spans="1:5" x14ac:dyDescent="0.25">
      <c r="A707" t="s">
        <v>156</v>
      </c>
      <c r="B707" s="29" t="s">
        <v>587</v>
      </c>
      <c r="C707" s="24" t="s">
        <v>307</v>
      </c>
      <c r="D707" s="24" t="s">
        <v>33</v>
      </c>
      <c r="E707" s="20">
        <v>3000</v>
      </c>
    </row>
    <row r="708" spans="1:5" x14ac:dyDescent="0.25">
      <c r="A708" t="s">
        <v>156</v>
      </c>
      <c r="B708" s="29" t="s">
        <v>587</v>
      </c>
      <c r="C708" s="24" t="s">
        <v>326</v>
      </c>
      <c r="D708" s="24" t="s">
        <v>22</v>
      </c>
      <c r="E708" s="20">
        <v>3000</v>
      </c>
    </row>
    <row r="709" spans="1:5" x14ac:dyDescent="0.25">
      <c r="A709" t="s">
        <v>156</v>
      </c>
      <c r="B709" s="29" t="s">
        <v>587</v>
      </c>
      <c r="C709" s="24" t="s">
        <v>318</v>
      </c>
      <c r="D709" s="24" t="s">
        <v>60</v>
      </c>
      <c r="E709" s="20">
        <v>2500</v>
      </c>
    </row>
    <row r="710" spans="1:5" x14ac:dyDescent="0.25">
      <c r="A710" t="s">
        <v>156</v>
      </c>
      <c r="B710" s="29" t="s">
        <v>587</v>
      </c>
      <c r="C710" s="24" t="s">
        <v>335</v>
      </c>
      <c r="D710" s="24" t="s">
        <v>48</v>
      </c>
      <c r="E710" s="20">
        <v>2400</v>
      </c>
    </row>
    <row r="711" spans="1:5" x14ac:dyDescent="0.25">
      <c r="A711" t="s">
        <v>156</v>
      </c>
      <c r="B711" s="29" t="s">
        <v>587</v>
      </c>
      <c r="C711" s="24" t="s">
        <v>344</v>
      </c>
      <c r="D711" s="24" t="s">
        <v>62</v>
      </c>
      <c r="E711" s="20">
        <v>2000</v>
      </c>
    </row>
    <row r="712" spans="1:5" x14ac:dyDescent="0.25">
      <c r="A712" t="s">
        <v>156</v>
      </c>
      <c r="B712" s="29" t="s">
        <v>587</v>
      </c>
      <c r="C712" s="24" t="s">
        <v>302</v>
      </c>
      <c r="D712" s="24" t="s">
        <v>20</v>
      </c>
      <c r="E712" s="20">
        <v>800</v>
      </c>
    </row>
    <row r="713" spans="1:5" x14ac:dyDescent="0.25">
      <c r="A713" t="s">
        <v>156</v>
      </c>
      <c r="B713" s="29" t="s">
        <v>587</v>
      </c>
      <c r="C713" s="24" t="s">
        <v>332</v>
      </c>
      <c r="D713" s="24" t="s">
        <v>37</v>
      </c>
      <c r="E713" s="20">
        <v>645</v>
      </c>
    </row>
    <row r="714" spans="1:5" x14ac:dyDescent="0.25">
      <c r="A714" t="s">
        <v>156</v>
      </c>
      <c r="B714" s="29" t="s">
        <v>587</v>
      </c>
      <c r="C714" s="24" t="s">
        <v>346</v>
      </c>
      <c r="D714" s="24" t="s">
        <v>45</v>
      </c>
      <c r="E714" s="20">
        <v>500</v>
      </c>
    </row>
    <row r="715" spans="1:5" x14ac:dyDescent="0.25">
      <c r="A715" t="s">
        <v>156</v>
      </c>
      <c r="B715" s="29" t="s">
        <v>587</v>
      </c>
      <c r="C715" s="24" t="s">
        <v>303</v>
      </c>
      <c r="D715" s="24" t="s">
        <v>21</v>
      </c>
      <c r="E715" s="20">
        <v>500</v>
      </c>
    </row>
    <row r="716" spans="1:5" x14ac:dyDescent="0.25">
      <c r="A716" t="s">
        <v>156</v>
      </c>
      <c r="B716" s="29" t="s">
        <v>587</v>
      </c>
      <c r="C716" s="24" t="s">
        <v>341</v>
      </c>
      <c r="D716" s="24" t="s">
        <v>13</v>
      </c>
      <c r="E716" s="20">
        <v>200</v>
      </c>
    </row>
    <row r="717" spans="1:5" ht="15.75" thickBot="1" x14ac:dyDescent="0.3">
      <c r="A717" s="9"/>
      <c r="B717" s="30" t="s">
        <v>270</v>
      </c>
      <c r="E717" s="4">
        <f>SUM(E674:E716)</f>
        <v>4826091</v>
      </c>
    </row>
    <row r="718" spans="1:5" ht="16.5" thickTop="1" thickBot="1" x14ac:dyDescent="0.3">
      <c r="A718" s="9"/>
      <c r="E718" s="6"/>
    </row>
    <row r="719" spans="1:5" ht="16.5" thickBot="1" x14ac:dyDescent="0.3">
      <c r="A719" s="8"/>
      <c r="B719" s="61" t="s">
        <v>193</v>
      </c>
      <c r="C719" s="62"/>
      <c r="D719" s="62"/>
      <c r="E719" s="63"/>
    </row>
    <row r="720" spans="1:5" x14ac:dyDescent="0.25">
      <c r="A720" t="s">
        <v>148</v>
      </c>
      <c r="B720" s="51" t="s">
        <v>772</v>
      </c>
      <c r="C720" t="s">
        <v>461</v>
      </c>
      <c r="D720" t="s">
        <v>215</v>
      </c>
      <c r="E720" s="7">
        <v>813264</v>
      </c>
    </row>
    <row r="721" spans="1:5" ht="15.75" thickBot="1" x14ac:dyDescent="0.3">
      <c r="A721" s="12"/>
      <c r="B721" s="30" t="s">
        <v>271</v>
      </c>
      <c r="E721" s="4">
        <f>SUM(E720)</f>
        <v>813264</v>
      </c>
    </row>
    <row r="722" spans="1:5" ht="15.75" thickTop="1" x14ac:dyDescent="0.25">
      <c r="A722" s="12"/>
      <c r="E722" s="6"/>
    </row>
    <row r="723" spans="1:5" x14ac:dyDescent="0.25">
      <c r="A723" t="s">
        <v>148</v>
      </c>
      <c r="B723" s="29" t="s">
        <v>589</v>
      </c>
      <c r="C723" s="24" t="s">
        <v>337</v>
      </c>
      <c r="D723" s="24" t="s">
        <v>32</v>
      </c>
      <c r="E723" s="20">
        <v>487255</v>
      </c>
    </row>
    <row r="724" spans="1:5" x14ac:dyDescent="0.25">
      <c r="A724" t="s">
        <v>148</v>
      </c>
      <c r="B724" s="29" t="s">
        <v>589</v>
      </c>
      <c r="C724" s="24" t="s">
        <v>339</v>
      </c>
      <c r="D724" s="24" t="s">
        <v>34</v>
      </c>
      <c r="E724" s="20">
        <v>44448</v>
      </c>
    </row>
    <row r="725" spans="1:5" x14ac:dyDescent="0.25">
      <c r="A725" t="s">
        <v>148</v>
      </c>
      <c r="B725" s="29" t="s">
        <v>589</v>
      </c>
      <c r="C725" s="24" t="s">
        <v>327</v>
      </c>
      <c r="D725" s="24" t="s">
        <v>24</v>
      </c>
      <c r="E725" s="20">
        <v>40675</v>
      </c>
    </row>
    <row r="726" spans="1:5" x14ac:dyDescent="0.25">
      <c r="A726" t="s">
        <v>148</v>
      </c>
      <c r="B726" s="29" t="s">
        <v>589</v>
      </c>
      <c r="C726" s="24" t="s">
        <v>328</v>
      </c>
      <c r="D726" s="24" t="s">
        <v>36</v>
      </c>
      <c r="E726" s="20">
        <v>31648</v>
      </c>
    </row>
    <row r="727" spans="1:5" x14ac:dyDescent="0.25">
      <c r="A727" t="s">
        <v>148</v>
      </c>
      <c r="B727" s="29" t="s">
        <v>590</v>
      </c>
      <c r="C727" s="24" t="s">
        <v>420</v>
      </c>
      <c r="D727" s="24" t="s">
        <v>81</v>
      </c>
      <c r="E727" s="20">
        <v>22100</v>
      </c>
    </row>
    <row r="728" spans="1:5" x14ac:dyDescent="0.25">
      <c r="A728" t="s">
        <v>148</v>
      </c>
      <c r="B728" s="29" t="s">
        <v>590</v>
      </c>
      <c r="C728" s="24" t="s">
        <v>325</v>
      </c>
      <c r="D728" s="24" t="s">
        <v>53</v>
      </c>
      <c r="E728" s="20">
        <v>22000</v>
      </c>
    </row>
    <row r="729" spans="1:5" x14ac:dyDescent="0.25">
      <c r="A729" t="s">
        <v>148</v>
      </c>
      <c r="B729" s="29" t="s">
        <v>590</v>
      </c>
      <c r="C729" s="24" t="s">
        <v>341</v>
      </c>
      <c r="D729" s="24" t="s">
        <v>13</v>
      </c>
      <c r="E729" s="20">
        <v>15500</v>
      </c>
    </row>
    <row r="730" spans="1:5" x14ac:dyDescent="0.25">
      <c r="A730" t="s">
        <v>148</v>
      </c>
      <c r="B730" s="29" t="s">
        <v>590</v>
      </c>
      <c r="C730" s="24" t="s">
        <v>418</v>
      </c>
      <c r="D730" s="24" t="s">
        <v>83</v>
      </c>
      <c r="E730" s="20">
        <v>13500</v>
      </c>
    </row>
    <row r="731" spans="1:5" x14ac:dyDescent="0.25">
      <c r="A731" t="s">
        <v>148</v>
      </c>
      <c r="B731" s="29" t="s">
        <v>590</v>
      </c>
      <c r="C731" s="24" t="s">
        <v>326</v>
      </c>
      <c r="D731" s="24" t="s">
        <v>22</v>
      </c>
      <c r="E731" s="20">
        <v>13399</v>
      </c>
    </row>
    <row r="732" spans="1:5" x14ac:dyDescent="0.25">
      <c r="A732" t="s">
        <v>148</v>
      </c>
      <c r="B732" s="29" t="s">
        <v>590</v>
      </c>
      <c r="C732" s="24" t="s">
        <v>417</v>
      </c>
      <c r="D732" s="24" t="s">
        <v>82</v>
      </c>
      <c r="E732" s="20">
        <v>12000</v>
      </c>
    </row>
    <row r="733" spans="1:5" x14ac:dyDescent="0.25">
      <c r="A733" t="s">
        <v>148</v>
      </c>
      <c r="B733" s="29" t="s">
        <v>589</v>
      </c>
      <c r="C733" s="24" t="s">
        <v>298</v>
      </c>
      <c r="D733" s="24" t="s">
        <v>11</v>
      </c>
      <c r="E733" s="20">
        <v>10634</v>
      </c>
    </row>
    <row r="734" spans="1:5" x14ac:dyDescent="0.25">
      <c r="A734" t="s">
        <v>148</v>
      </c>
      <c r="B734" s="29" t="s">
        <v>589</v>
      </c>
      <c r="C734" s="24" t="s">
        <v>330</v>
      </c>
      <c r="D734" s="24" t="s">
        <v>27</v>
      </c>
      <c r="E734" s="20">
        <v>9764</v>
      </c>
    </row>
    <row r="735" spans="1:5" x14ac:dyDescent="0.25">
      <c r="A735" t="s">
        <v>148</v>
      </c>
      <c r="B735" s="29" t="s">
        <v>590</v>
      </c>
      <c r="C735" s="24" t="s">
        <v>322</v>
      </c>
      <c r="D735" s="24" t="s">
        <v>50</v>
      </c>
      <c r="E735" s="20">
        <v>8000</v>
      </c>
    </row>
    <row r="736" spans="1:5" x14ac:dyDescent="0.25">
      <c r="A736" t="s">
        <v>148</v>
      </c>
      <c r="B736" s="29" t="s">
        <v>591</v>
      </c>
      <c r="C736" s="24" t="s">
        <v>355</v>
      </c>
      <c r="D736" s="24" t="s">
        <v>89</v>
      </c>
      <c r="E736" s="20">
        <v>7608</v>
      </c>
    </row>
    <row r="737" spans="1:5" x14ac:dyDescent="0.25">
      <c r="A737" t="s">
        <v>148</v>
      </c>
      <c r="B737" s="29" t="s">
        <v>590</v>
      </c>
      <c r="C737" s="24" t="s">
        <v>343</v>
      </c>
      <c r="D737" s="24" t="s">
        <v>7</v>
      </c>
      <c r="E737" s="20">
        <v>7500</v>
      </c>
    </row>
    <row r="738" spans="1:5" x14ac:dyDescent="0.25">
      <c r="A738" t="s">
        <v>148</v>
      </c>
      <c r="B738" s="29" t="s">
        <v>590</v>
      </c>
      <c r="C738" s="24" t="s">
        <v>295</v>
      </c>
      <c r="D738" s="24" t="s">
        <v>4</v>
      </c>
      <c r="E738" s="20">
        <v>7000</v>
      </c>
    </row>
    <row r="739" spans="1:5" x14ac:dyDescent="0.25">
      <c r="A739" t="s">
        <v>148</v>
      </c>
      <c r="B739" s="29" t="s">
        <v>590</v>
      </c>
      <c r="C739" s="24" t="s">
        <v>308</v>
      </c>
      <c r="D739" s="24" t="s">
        <v>35</v>
      </c>
      <c r="E739" s="20">
        <v>6000</v>
      </c>
    </row>
    <row r="740" spans="1:5" x14ac:dyDescent="0.25">
      <c r="A740" t="s">
        <v>148</v>
      </c>
      <c r="B740" s="29" t="s">
        <v>590</v>
      </c>
      <c r="C740" s="24" t="s">
        <v>293</v>
      </c>
      <c r="D740" s="24" t="s">
        <v>2</v>
      </c>
      <c r="E740" s="20">
        <v>5000</v>
      </c>
    </row>
    <row r="741" spans="1:5" x14ac:dyDescent="0.25">
      <c r="A741" t="s">
        <v>148</v>
      </c>
      <c r="B741" s="29" t="s">
        <v>590</v>
      </c>
      <c r="C741" s="24" t="s">
        <v>340</v>
      </c>
      <c r="D741" s="24" t="s">
        <v>57</v>
      </c>
      <c r="E741" s="20">
        <v>4800</v>
      </c>
    </row>
    <row r="742" spans="1:5" x14ac:dyDescent="0.25">
      <c r="A742" t="s">
        <v>148</v>
      </c>
      <c r="B742" s="29" t="s">
        <v>590</v>
      </c>
      <c r="C742" s="24" t="s">
        <v>324</v>
      </c>
      <c r="D742" s="24" t="s">
        <v>52</v>
      </c>
      <c r="E742" s="20">
        <v>4400</v>
      </c>
    </row>
    <row r="743" spans="1:5" x14ac:dyDescent="0.25">
      <c r="A743" t="s">
        <v>148</v>
      </c>
      <c r="B743" s="29" t="s">
        <v>590</v>
      </c>
      <c r="C743" s="24" t="s">
        <v>319</v>
      </c>
      <c r="D743" s="24" t="s">
        <v>12</v>
      </c>
      <c r="E743" s="20">
        <v>4000</v>
      </c>
    </row>
    <row r="744" spans="1:5" x14ac:dyDescent="0.25">
      <c r="A744" t="s">
        <v>148</v>
      </c>
      <c r="B744" s="29" t="s">
        <v>590</v>
      </c>
      <c r="C744" s="24" t="s">
        <v>335</v>
      </c>
      <c r="D744" s="24" t="s">
        <v>48</v>
      </c>
      <c r="E744" s="20">
        <v>4000</v>
      </c>
    </row>
    <row r="745" spans="1:5" x14ac:dyDescent="0.25">
      <c r="A745" t="s">
        <v>148</v>
      </c>
      <c r="B745" s="29" t="s">
        <v>589</v>
      </c>
      <c r="C745" s="24" t="s">
        <v>331</v>
      </c>
      <c r="D745" s="24" t="s">
        <v>28</v>
      </c>
      <c r="E745" s="20">
        <v>3988</v>
      </c>
    </row>
    <row r="746" spans="1:5" x14ac:dyDescent="0.25">
      <c r="A746" t="s">
        <v>148</v>
      </c>
      <c r="B746" s="29" t="s">
        <v>589</v>
      </c>
      <c r="C746" s="24" t="s">
        <v>304</v>
      </c>
      <c r="D746" s="24" t="s">
        <v>25</v>
      </c>
      <c r="E746" s="20">
        <v>3452</v>
      </c>
    </row>
    <row r="747" spans="1:5" x14ac:dyDescent="0.25">
      <c r="A747" t="s">
        <v>148</v>
      </c>
      <c r="B747" s="29" t="s">
        <v>590</v>
      </c>
      <c r="C747" s="24" t="s">
        <v>300</v>
      </c>
      <c r="D747" s="24" t="s">
        <v>16</v>
      </c>
      <c r="E747" s="20">
        <v>3000</v>
      </c>
    </row>
    <row r="748" spans="1:5" x14ac:dyDescent="0.25">
      <c r="A748" t="s">
        <v>148</v>
      </c>
      <c r="B748" s="29" t="s">
        <v>590</v>
      </c>
      <c r="C748" s="24" t="s">
        <v>345</v>
      </c>
      <c r="D748" s="24" t="s">
        <v>15</v>
      </c>
      <c r="E748" s="20">
        <v>3000</v>
      </c>
    </row>
    <row r="749" spans="1:5" x14ac:dyDescent="0.25">
      <c r="A749" t="s">
        <v>148</v>
      </c>
      <c r="B749" s="29" t="s">
        <v>590</v>
      </c>
      <c r="C749" s="24" t="s">
        <v>348</v>
      </c>
      <c r="D749" s="24" t="s">
        <v>46</v>
      </c>
      <c r="E749" s="20">
        <v>2500</v>
      </c>
    </row>
    <row r="750" spans="1:5" x14ac:dyDescent="0.25">
      <c r="A750" t="s">
        <v>148</v>
      </c>
      <c r="B750" s="29" t="s">
        <v>590</v>
      </c>
      <c r="C750" s="24" t="s">
        <v>323</v>
      </c>
      <c r="D750" s="24" t="s">
        <v>51</v>
      </c>
      <c r="E750" s="20">
        <v>2100</v>
      </c>
    </row>
    <row r="751" spans="1:5" x14ac:dyDescent="0.25">
      <c r="A751" t="s">
        <v>148</v>
      </c>
      <c r="B751" s="29" t="s">
        <v>589</v>
      </c>
      <c r="C751" s="24" t="s">
        <v>329</v>
      </c>
      <c r="D751" s="24" t="s">
        <v>26</v>
      </c>
      <c r="E751" s="20">
        <v>2066</v>
      </c>
    </row>
    <row r="752" spans="1:5" x14ac:dyDescent="0.25">
      <c r="A752" t="s">
        <v>148</v>
      </c>
      <c r="B752" s="29" t="s">
        <v>590</v>
      </c>
      <c r="C752" s="24" t="s">
        <v>297</v>
      </c>
      <c r="D752" s="24" t="s">
        <v>6</v>
      </c>
      <c r="E752" s="20">
        <v>2000</v>
      </c>
    </row>
    <row r="753" spans="1:5" x14ac:dyDescent="0.25">
      <c r="A753" t="s">
        <v>148</v>
      </c>
      <c r="B753" s="29" t="s">
        <v>590</v>
      </c>
      <c r="C753" s="24" t="s">
        <v>299</v>
      </c>
      <c r="D753" s="24" t="s">
        <v>14</v>
      </c>
      <c r="E753" s="20">
        <v>2000</v>
      </c>
    </row>
    <row r="754" spans="1:5" x14ac:dyDescent="0.25">
      <c r="A754" t="s">
        <v>148</v>
      </c>
      <c r="B754" s="29" t="s">
        <v>590</v>
      </c>
      <c r="C754" s="24" t="s">
        <v>344</v>
      </c>
      <c r="D754" s="24" t="s">
        <v>62</v>
      </c>
      <c r="E754" s="20">
        <v>2000</v>
      </c>
    </row>
    <row r="755" spans="1:5" x14ac:dyDescent="0.25">
      <c r="A755" t="s">
        <v>148</v>
      </c>
      <c r="B755" s="29" t="s">
        <v>590</v>
      </c>
      <c r="C755" s="24" t="s">
        <v>301</v>
      </c>
      <c r="D755" s="24" t="s">
        <v>17</v>
      </c>
      <c r="E755" s="20">
        <v>1830</v>
      </c>
    </row>
    <row r="756" spans="1:5" x14ac:dyDescent="0.25">
      <c r="A756" t="s">
        <v>148</v>
      </c>
      <c r="B756" s="29" t="s">
        <v>590</v>
      </c>
      <c r="C756" s="24" t="s">
        <v>307</v>
      </c>
      <c r="D756" s="24" t="s">
        <v>33</v>
      </c>
      <c r="E756" s="20">
        <v>1100</v>
      </c>
    </row>
    <row r="757" spans="1:5" x14ac:dyDescent="0.25">
      <c r="A757" t="s">
        <v>148</v>
      </c>
      <c r="B757" s="29" t="s">
        <v>590</v>
      </c>
      <c r="C757" s="24" t="s">
        <v>346</v>
      </c>
      <c r="D757" s="24" t="s">
        <v>45</v>
      </c>
      <c r="E757" s="20">
        <v>1000</v>
      </c>
    </row>
    <row r="758" spans="1:5" x14ac:dyDescent="0.25">
      <c r="A758" t="s">
        <v>148</v>
      </c>
      <c r="B758" s="29" t="s">
        <v>590</v>
      </c>
      <c r="C758" s="24" t="s">
        <v>327</v>
      </c>
      <c r="D758" s="24" t="s">
        <v>24</v>
      </c>
      <c r="E758" s="20">
        <v>543</v>
      </c>
    </row>
    <row r="759" spans="1:5" x14ac:dyDescent="0.25">
      <c r="A759" t="s">
        <v>148</v>
      </c>
      <c r="B759" s="29" t="s">
        <v>590</v>
      </c>
      <c r="C759" s="24" t="s">
        <v>334</v>
      </c>
      <c r="D759" s="24" t="s">
        <v>42</v>
      </c>
      <c r="E759" s="20">
        <v>500</v>
      </c>
    </row>
    <row r="760" spans="1:5" x14ac:dyDescent="0.25">
      <c r="A760" t="s">
        <v>148</v>
      </c>
      <c r="B760" s="29" t="s">
        <v>590</v>
      </c>
      <c r="C760" s="24" t="s">
        <v>342</v>
      </c>
      <c r="D760" s="24" t="s">
        <v>61</v>
      </c>
      <c r="E760" s="20">
        <v>500</v>
      </c>
    </row>
    <row r="761" spans="1:5" x14ac:dyDescent="0.25">
      <c r="A761" t="s">
        <v>148</v>
      </c>
      <c r="B761" s="29" t="s">
        <v>589</v>
      </c>
      <c r="C761" s="24" t="s">
        <v>332</v>
      </c>
      <c r="D761" s="24" t="s">
        <v>37</v>
      </c>
      <c r="E761" s="20">
        <v>155</v>
      </c>
    </row>
    <row r="762" spans="1:5" x14ac:dyDescent="0.25">
      <c r="A762" t="s">
        <v>148</v>
      </c>
      <c r="B762" s="29" t="s">
        <v>590</v>
      </c>
      <c r="C762" s="24" t="s">
        <v>302</v>
      </c>
      <c r="D762" s="24" t="s">
        <v>20</v>
      </c>
      <c r="E762" s="20">
        <v>150</v>
      </c>
    </row>
    <row r="763" spans="1:5" x14ac:dyDescent="0.25">
      <c r="A763" t="s">
        <v>148</v>
      </c>
      <c r="B763" s="29" t="s">
        <v>590</v>
      </c>
      <c r="C763" s="24" t="s">
        <v>304</v>
      </c>
      <c r="D763" s="24" t="s">
        <v>25</v>
      </c>
      <c r="E763" s="20">
        <v>41</v>
      </c>
    </row>
    <row r="764" spans="1:5" x14ac:dyDescent="0.25">
      <c r="A764" t="s">
        <v>148</v>
      </c>
      <c r="B764" s="29" t="s">
        <v>590</v>
      </c>
      <c r="C764" s="24" t="s">
        <v>329</v>
      </c>
      <c r="D764" s="24" t="s">
        <v>26</v>
      </c>
      <c r="E764" s="20">
        <v>28</v>
      </c>
    </row>
    <row r="765" spans="1:5" x14ac:dyDescent="0.25">
      <c r="A765" t="s">
        <v>148</v>
      </c>
      <c r="B765" s="29" t="s">
        <v>590</v>
      </c>
      <c r="C765" s="24" t="s">
        <v>298</v>
      </c>
      <c r="D765" s="24" t="s">
        <v>11</v>
      </c>
      <c r="E765" s="20">
        <v>22</v>
      </c>
    </row>
    <row r="766" spans="1:5" x14ac:dyDescent="0.25">
      <c r="A766" t="s">
        <v>148</v>
      </c>
      <c r="B766" s="29" t="s">
        <v>590</v>
      </c>
      <c r="C766" s="24" t="s">
        <v>357</v>
      </c>
      <c r="D766" s="24" t="s">
        <v>79</v>
      </c>
      <c r="E766" s="20">
        <v>20</v>
      </c>
    </row>
    <row r="767" spans="1:5" x14ac:dyDescent="0.25">
      <c r="A767" t="s">
        <v>148</v>
      </c>
      <c r="B767" s="29" t="s">
        <v>590</v>
      </c>
      <c r="C767" s="24" t="s">
        <v>303</v>
      </c>
      <c r="D767" s="24" t="s">
        <v>21</v>
      </c>
      <c r="E767" s="20">
        <v>20</v>
      </c>
    </row>
    <row r="768" spans="1:5" x14ac:dyDescent="0.25">
      <c r="A768" t="s">
        <v>148</v>
      </c>
      <c r="B768" s="29" t="s">
        <v>590</v>
      </c>
      <c r="C768" s="24" t="s">
        <v>318</v>
      </c>
      <c r="D768" s="24" t="s">
        <v>60</v>
      </c>
      <c r="E768" s="20">
        <v>10</v>
      </c>
    </row>
    <row r="769" spans="1:5" x14ac:dyDescent="0.25">
      <c r="A769" t="s">
        <v>148</v>
      </c>
      <c r="B769" s="29" t="s">
        <v>590</v>
      </c>
      <c r="C769" s="24" t="s">
        <v>331</v>
      </c>
      <c r="D769" s="24" t="s">
        <v>28</v>
      </c>
      <c r="E769" s="20">
        <v>8</v>
      </c>
    </row>
    <row r="770" spans="1:5" ht="15.75" thickBot="1" x14ac:dyDescent="0.3">
      <c r="A770" s="9"/>
      <c r="B770" s="30" t="s">
        <v>270</v>
      </c>
      <c r="E770" s="4">
        <f>SUM(E723:E769)</f>
        <v>813264</v>
      </c>
    </row>
    <row r="771" spans="1:5" ht="16.5" thickTop="1" thickBot="1" x14ac:dyDescent="0.3">
      <c r="A771" s="9"/>
      <c r="E771" s="6"/>
    </row>
    <row r="772" spans="1:5" ht="16.5" thickBot="1" x14ac:dyDescent="0.3">
      <c r="A772" s="8"/>
      <c r="B772" s="61" t="s">
        <v>194</v>
      </c>
      <c r="C772" s="62"/>
      <c r="D772" s="62"/>
      <c r="E772" s="63"/>
    </row>
    <row r="773" spans="1:5" x14ac:dyDescent="0.25">
      <c r="A773" t="s">
        <v>157</v>
      </c>
      <c r="B773" s="51" t="s">
        <v>773</v>
      </c>
      <c r="C773" t="s">
        <v>461</v>
      </c>
      <c r="D773" t="s">
        <v>215</v>
      </c>
      <c r="E773" s="7">
        <v>314030</v>
      </c>
    </row>
    <row r="774" spans="1:5" ht="15.75" thickBot="1" x14ac:dyDescent="0.3">
      <c r="A774" s="12"/>
      <c r="B774" s="30" t="s">
        <v>271</v>
      </c>
      <c r="E774" s="4">
        <f>SUM(E773)</f>
        <v>314030</v>
      </c>
    </row>
    <row r="775" spans="1:5" ht="15.75" thickTop="1" x14ac:dyDescent="0.25">
      <c r="A775" s="12"/>
      <c r="E775" s="6"/>
    </row>
    <row r="776" spans="1:5" x14ac:dyDescent="0.25">
      <c r="A776" t="s">
        <v>157</v>
      </c>
      <c r="B776" s="29" t="s">
        <v>592</v>
      </c>
      <c r="C776" s="24" t="s">
        <v>337</v>
      </c>
      <c r="D776" s="24" t="s">
        <v>32</v>
      </c>
      <c r="E776" s="20">
        <v>203468</v>
      </c>
    </row>
    <row r="777" spans="1:5" x14ac:dyDescent="0.25">
      <c r="A777" t="s">
        <v>157</v>
      </c>
      <c r="B777" s="29" t="s">
        <v>592</v>
      </c>
      <c r="C777" s="24" t="s">
        <v>339</v>
      </c>
      <c r="D777" s="24" t="s">
        <v>34</v>
      </c>
      <c r="E777" s="20">
        <v>63148</v>
      </c>
    </row>
    <row r="778" spans="1:5" x14ac:dyDescent="0.25">
      <c r="A778" t="s">
        <v>157</v>
      </c>
      <c r="B778" s="29" t="s">
        <v>592</v>
      </c>
      <c r="C778" s="24" t="s">
        <v>327</v>
      </c>
      <c r="D778" s="24" t="s">
        <v>24</v>
      </c>
      <c r="E778" s="20">
        <v>14228</v>
      </c>
    </row>
    <row r="779" spans="1:5" x14ac:dyDescent="0.25">
      <c r="A779" t="s">
        <v>157</v>
      </c>
      <c r="B779" s="29" t="s">
        <v>592</v>
      </c>
      <c r="C779" s="24" t="s">
        <v>298</v>
      </c>
      <c r="D779" s="24" t="s">
        <v>11</v>
      </c>
      <c r="E779" s="20">
        <v>4069</v>
      </c>
    </row>
    <row r="780" spans="1:5" x14ac:dyDescent="0.25">
      <c r="A780" t="s">
        <v>157</v>
      </c>
      <c r="B780" s="29" t="s">
        <v>592</v>
      </c>
      <c r="C780" s="24" t="s">
        <v>308</v>
      </c>
      <c r="D780" s="24" t="s">
        <v>35</v>
      </c>
      <c r="E780" s="20">
        <v>3966</v>
      </c>
    </row>
    <row r="781" spans="1:5" x14ac:dyDescent="0.25">
      <c r="A781" t="s">
        <v>157</v>
      </c>
      <c r="B781" s="29" t="s">
        <v>593</v>
      </c>
      <c r="C781" s="24" t="s">
        <v>355</v>
      </c>
      <c r="D781" s="24" t="s">
        <v>89</v>
      </c>
      <c r="E781" s="20">
        <v>3178</v>
      </c>
    </row>
    <row r="782" spans="1:5" x14ac:dyDescent="0.25">
      <c r="A782" t="s">
        <v>157</v>
      </c>
      <c r="B782" s="29" t="s">
        <v>592</v>
      </c>
      <c r="C782" s="24" t="s">
        <v>343</v>
      </c>
      <c r="D782" s="24" t="s">
        <v>7</v>
      </c>
      <c r="E782" s="20">
        <v>3000</v>
      </c>
    </row>
    <row r="783" spans="1:5" x14ac:dyDescent="0.25">
      <c r="A783" t="s">
        <v>157</v>
      </c>
      <c r="B783" s="29" t="s">
        <v>592</v>
      </c>
      <c r="C783" s="24" t="s">
        <v>322</v>
      </c>
      <c r="D783" s="24" t="s">
        <v>50</v>
      </c>
      <c r="E783" s="20">
        <v>3000</v>
      </c>
    </row>
    <row r="784" spans="1:5" x14ac:dyDescent="0.25">
      <c r="A784" t="s">
        <v>157</v>
      </c>
      <c r="B784" s="29" t="s">
        <v>592</v>
      </c>
      <c r="C784" s="24" t="s">
        <v>323</v>
      </c>
      <c r="D784" s="24" t="s">
        <v>51</v>
      </c>
      <c r="E784" s="20">
        <v>2000</v>
      </c>
    </row>
    <row r="785" spans="1:5" x14ac:dyDescent="0.25">
      <c r="A785" t="s">
        <v>157</v>
      </c>
      <c r="B785" s="29" t="s">
        <v>592</v>
      </c>
      <c r="C785" s="24" t="s">
        <v>325</v>
      </c>
      <c r="D785" s="24" t="s">
        <v>53</v>
      </c>
      <c r="E785" s="20">
        <v>2000</v>
      </c>
    </row>
    <row r="786" spans="1:5" x14ac:dyDescent="0.25">
      <c r="A786" t="s">
        <v>157</v>
      </c>
      <c r="B786" s="29" t="s">
        <v>592</v>
      </c>
      <c r="C786" s="24" t="s">
        <v>344</v>
      </c>
      <c r="D786" s="24" t="s">
        <v>62</v>
      </c>
      <c r="E786" s="20">
        <v>1700</v>
      </c>
    </row>
    <row r="787" spans="1:5" x14ac:dyDescent="0.25">
      <c r="A787" t="s">
        <v>157</v>
      </c>
      <c r="B787" s="29" t="s">
        <v>592</v>
      </c>
      <c r="C787" s="24" t="s">
        <v>331</v>
      </c>
      <c r="D787" s="24" t="s">
        <v>28</v>
      </c>
      <c r="E787" s="20">
        <v>1526</v>
      </c>
    </row>
    <row r="788" spans="1:5" x14ac:dyDescent="0.25">
      <c r="A788" t="s">
        <v>157</v>
      </c>
      <c r="B788" s="29" t="s">
        <v>592</v>
      </c>
      <c r="C788" s="24" t="s">
        <v>340</v>
      </c>
      <c r="D788" s="24" t="s">
        <v>57</v>
      </c>
      <c r="E788" s="20">
        <v>1500</v>
      </c>
    </row>
    <row r="789" spans="1:5" x14ac:dyDescent="0.25">
      <c r="A789" t="s">
        <v>157</v>
      </c>
      <c r="B789" s="29" t="s">
        <v>592</v>
      </c>
      <c r="C789" s="24" t="s">
        <v>324</v>
      </c>
      <c r="D789" s="24" t="s">
        <v>52</v>
      </c>
      <c r="E789" s="20">
        <v>1500</v>
      </c>
    </row>
    <row r="790" spans="1:5" x14ac:dyDescent="0.25">
      <c r="A790" t="s">
        <v>157</v>
      </c>
      <c r="B790" s="29" t="s">
        <v>592</v>
      </c>
      <c r="C790" s="24" t="s">
        <v>304</v>
      </c>
      <c r="D790" s="24" t="s">
        <v>25</v>
      </c>
      <c r="E790" s="20">
        <v>1403</v>
      </c>
    </row>
    <row r="791" spans="1:5" x14ac:dyDescent="0.25">
      <c r="A791" t="s">
        <v>157</v>
      </c>
      <c r="B791" s="29" t="s">
        <v>592</v>
      </c>
      <c r="C791" s="24" t="s">
        <v>348</v>
      </c>
      <c r="D791" s="24" t="s">
        <v>46</v>
      </c>
      <c r="E791" s="20">
        <v>1200</v>
      </c>
    </row>
    <row r="792" spans="1:5" x14ac:dyDescent="0.25">
      <c r="A792" t="s">
        <v>157</v>
      </c>
      <c r="B792" s="29" t="s">
        <v>592</v>
      </c>
      <c r="C792" s="24" t="s">
        <v>335</v>
      </c>
      <c r="D792" s="24" t="s">
        <v>48</v>
      </c>
      <c r="E792" s="20">
        <v>1000</v>
      </c>
    </row>
    <row r="793" spans="1:5" x14ac:dyDescent="0.25">
      <c r="A793" t="s">
        <v>157</v>
      </c>
      <c r="B793" s="29" t="s">
        <v>592</v>
      </c>
      <c r="C793" s="24" t="s">
        <v>329</v>
      </c>
      <c r="D793" s="24" t="s">
        <v>26</v>
      </c>
      <c r="E793" s="20">
        <v>806</v>
      </c>
    </row>
    <row r="794" spans="1:5" x14ac:dyDescent="0.25">
      <c r="A794" t="s">
        <v>157</v>
      </c>
      <c r="B794" s="29" t="s">
        <v>592</v>
      </c>
      <c r="C794" s="24" t="s">
        <v>297</v>
      </c>
      <c r="D794" s="24" t="s">
        <v>6</v>
      </c>
      <c r="E794" s="20">
        <v>500</v>
      </c>
    </row>
    <row r="795" spans="1:5" x14ac:dyDescent="0.25">
      <c r="A795" t="s">
        <v>157</v>
      </c>
      <c r="B795" s="29" t="s">
        <v>592</v>
      </c>
      <c r="C795" s="24" t="s">
        <v>326</v>
      </c>
      <c r="D795" s="24" t="s">
        <v>22</v>
      </c>
      <c r="E795" s="20">
        <v>500</v>
      </c>
    </row>
    <row r="796" spans="1:5" x14ac:dyDescent="0.25">
      <c r="A796" t="s">
        <v>157</v>
      </c>
      <c r="B796" s="29" t="s">
        <v>592</v>
      </c>
      <c r="C796" s="24" t="s">
        <v>302</v>
      </c>
      <c r="D796" s="24" t="s">
        <v>20</v>
      </c>
      <c r="E796" s="20">
        <v>300</v>
      </c>
    </row>
    <row r="797" spans="1:5" x14ac:dyDescent="0.25">
      <c r="A797" t="s">
        <v>157</v>
      </c>
      <c r="B797" s="29" t="s">
        <v>592</v>
      </c>
      <c r="C797" s="24" t="s">
        <v>332</v>
      </c>
      <c r="D797" s="24" t="s">
        <v>37</v>
      </c>
      <c r="E797" s="20">
        <v>24</v>
      </c>
    </row>
    <row r="798" spans="1:5" x14ac:dyDescent="0.25">
      <c r="A798" t="s">
        <v>157</v>
      </c>
      <c r="B798" s="29" t="s">
        <v>592</v>
      </c>
      <c r="C798" s="24" t="s">
        <v>328</v>
      </c>
      <c r="D798" s="24" t="s">
        <v>36</v>
      </c>
      <c r="E798" s="20">
        <v>14</v>
      </c>
    </row>
    <row r="799" spans="1:5" ht="15.75" thickBot="1" x14ac:dyDescent="0.3">
      <c r="A799" s="9"/>
      <c r="B799" s="30" t="s">
        <v>270</v>
      </c>
      <c r="E799" s="4">
        <f>SUM(E776:E798)</f>
        <v>314030</v>
      </c>
    </row>
    <row r="800" spans="1:5" ht="16.5" thickTop="1" thickBot="1" x14ac:dyDescent="0.3">
      <c r="A800" s="9"/>
      <c r="E800" s="6"/>
    </row>
    <row r="801" spans="1:5" ht="16.5" thickBot="1" x14ac:dyDescent="0.3">
      <c r="A801" s="8"/>
      <c r="B801" s="61" t="s">
        <v>195</v>
      </c>
      <c r="C801" s="62"/>
      <c r="D801" s="62"/>
      <c r="E801" s="63"/>
    </row>
    <row r="802" spans="1:5" x14ac:dyDescent="0.25">
      <c r="A802" t="s">
        <v>158</v>
      </c>
      <c r="B802" s="51" t="s">
        <v>776</v>
      </c>
      <c r="C802" t="s">
        <v>461</v>
      </c>
      <c r="D802" t="s">
        <v>215</v>
      </c>
      <c r="E802" s="7">
        <v>363933</v>
      </c>
    </row>
    <row r="803" spans="1:5" x14ac:dyDescent="0.25">
      <c r="A803" t="s">
        <v>158</v>
      </c>
      <c r="B803" s="51" t="s">
        <v>775</v>
      </c>
      <c r="C803" t="s">
        <v>497</v>
      </c>
      <c r="D803" t="s">
        <v>246</v>
      </c>
      <c r="E803" s="7">
        <v>188464</v>
      </c>
    </row>
    <row r="804" spans="1:5" x14ac:dyDescent="0.25">
      <c r="A804" t="s">
        <v>158</v>
      </c>
      <c r="B804" s="51" t="s">
        <v>774</v>
      </c>
      <c r="C804" t="s">
        <v>525</v>
      </c>
      <c r="D804" t="s">
        <v>220</v>
      </c>
      <c r="E804" s="7">
        <v>16000</v>
      </c>
    </row>
    <row r="805" spans="1:5" ht="15.75" thickBot="1" x14ac:dyDescent="0.3">
      <c r="A805" s="12"/>
      <c r="B805" s="30" t="s">
        <v>271</v>
      </c>
      <c r="E805" s="4">
        <f>SUM(E802:E804)</f>
        <v>568397</v>
      </c>
    </row>
    <row r="806" spans="1:5" ht="15.75" thickTop="1" x14ac:dyDescent="0.25">
      <c r="A806" s="12"/>
      <c r="E806" s="6"/>
    </row>
    <row r="807" spans="1:5" x14ac:dyDescent="0.25">
      <c r="A807" t="s">
        <v>158</v>
      </c>
      <c r="B807" s="29" t="s">
        <v>594</v>
      </c>
      <c r="C807" s="24" t="s">
        <v>337</v>
      </c>
      <c r="D807" s="24" t="s">
        <v>32</v>
      </c>
      <c r="E807" s="20">
        <v>285849</v>
      </c>
    </row>
    <row r="808" spans="1:5" x14ac:dyDescent="0.25">
      <c r="A808" t="s">
        <v>158</v>
      </c>
      <c r="B808" s="29" t="s">
        <v>595</v>
      </c>
      <c r="C808" s="24" t="s">
        <v>337</v>
      </c>
      <c r="D808" s="24" t="s">
        <v>32</v>
      </c>
      <c r="E808" s="20">
        <v>88464</v>
      </c>
    </row>
    <row r="809" spans="1:5" x14ac:dyDescent="0.25">
      <c r="A809" t="s">
        <v>158</v>
      </c>
      <c r="B809" s="29" t="s">
        <v>595</v>
      </c>
      <c r="C809" s="24" t="s">
        <v>343</v>
      </c>
      <c r="D809" s="24" t="s">
        <v>7</v>
      </c>
      <c r="E809" s="20">
        <v>50000</v>
      </c>
    </row>
    <row r="810" spans="1:5" x14ac:dyDescent="0.25">
      <c r="A810" t="s">
        <v>158</v>
      </c>
      <c r="B810" s="29" t="s">
        <v>595</v>
      </c>
      <c r="C810" s="24" t="s">
        <v>293</v>
      </c>
      <c r="D810" s="24" t="s">
        <v>2</v>
      </c>
      <c r="E810" s="20">
        <v>25000</v>
      </c>
    </row>
    <row r="811" spans="1:5" x14ac:dyDescent="0.25">
      <c r="A811" t="s">
        <v>158</v>
      </c>
      <c r="B811" s="29" t="s">
        <v>595</v>
      </c>
      <c r="C811" s="24" t="s">
        <v>326</v>
      </c>
      <c r="D811" s="24" t="s">
        <v>22</v>
      </c>
      <c r="E811" s="20">
        <v>25000</v>
      </c>
    </row>
    <row r="812" spans="1:5" x14ac:dyDescent="0.25">
      <c r="A812" t="s">
        <v>158</v>
      </c>
      <c r="B812" s="29" t="s">
        <v>594</v>
      </c>
      <c r="C812" s="24" t="s">
        <v>327</v>
      </c>
      <c r="D812" s="24" t="s">
        <v>24</v>
      </c>
      <c r="E812" s="20">
        <v>21552</v>
      </c>
    </row>
    <row r="813" spans="1:5" x14ac:dyDescent="0.25">
      <c r="A813" t="s">
        <v>158</v>
      </c>
      <c r="B813" s="29" t="s">
        <v>596</v>
      </c>
      <c r="C813" s="24" t="s">
        <v>293</v>
      </c>
      <c r="D813" s="24" t="s">
        <v>2</v>
      </c>
      <c r="E813" s="20">
        <v>12500</v>
      </c>
    </row>
    <row r="814" spans="1:5" x14ac:dyDescent="0.25">
      <c r="A814" t="s">
        <v>158</v>
      </c>
      <c r="B814" s="29" t="s">
        <v>594</v>
      </c>
      <c r="C814" s="24" t="s">
        <v>328</v>
      </c>
      <c r="D814" s="24" t="s">
        <v>36</v>
      </c>
      <c r="E814" s="20">
        <v>11645</v>
      </c>
    </row>
    <row r="815" spans="1:5" x14ac:dyDescent="0.25">
      <c r="A815" t="s">
        <v>158</v>
      </c>
      <c r="B815" s="29" t="s">
        <v>594</v>
      </c>
      <c r="C815" s="24" t="s">
        <v>325</v>
      </c>
      <c r="D815" s="24" t="s">
        <v>53</v>
      </c>
      <c r="E815" s="20">
        <v>8834</v>
      </c>
    </row>
    <row r="816" spans="1:5" x14ac:dyDescent="0.25">
      <c r="A816" t="s">
        <v>158</v>
      </c>
      <c r="B816" s="29" t="s">
        <v>597</v>
      </c>
      <c r="C816" s="24" t="s">
        <v>355</v>
      </c>
      <c r="D816" s="24" t="s">
        <v>89</v>
      </c>
      <c r="E816" s="20">
        <v>7807</v>
      </c>
    </row>
    <row r="817" spans="1:5" x14ac:dyDescent="0.25">
      <c r="A817" t="s">
        <v>158</v>
      </c>
      <c r="B817" s="29" t="s">
        <v>594</v>
      </c>
      <c r="C817" s="24" t="s">
        <v>298</v>
      </c>
      <c r="D817" s="24" t="s">
        <v>11</v>
      </c>
      <c r="E817" s="20">
        <v>5717</v>
      </c>
    </row>
    <row r="818" spans="1:5" x14ac:dyDescent="0.25">
      <c r="A818" t="s">
        <v>158</v>
      </c>
      <c r="B818" s="29" t="s">
        <v>594</v>
      </c>
      <c r="C818" s="24" t="s">
        <v>308</v>
      </c>
      <c r="D818" s="24" t="s">
        <v>35</v>
      </c>
      <c r="E818" s="20">
        <v>5166</v>
      </c>
    </row>
    <row r="819" spans="1:5" x14ac:dyDescent="0.25">
      <c r="A819" t="s">
        <v>158</v>
      </c>
      <c r="B819" s="29" t="s">
        <v>594</v>
      </c>
      <c r="C819" s="24" t="s">
        <v>324</v>
      </c>
      <c r="D819" s="24" t="s">
        <v>52</v>
      </c>
      <c r="E819" s="20">
        <v>3060</v>
      </c>
    </row>
    <row r="820" spans="1:5" x14ac:dyDescent="0.25">
      <c r="A820" t="s">
        <v>158</v>
      </c>
      <c r="B820" s="29" t="s">
        <v>594</v>
      </c>
      <c r="C820" s="24" t="s">
        <v>331</v>
      </c>
      <c r="D820" s="24" t="s">
        <v>28</v>
      </c>
      <c r="E820" s="20">
        <v>2144</v>
      </c>
    </row>
    <row r="821" spans="1:5" x14ac:dyDescent="0.25">
      <c r="A821" t="s">
        <v>158</v>
      </c>
      <c r="B821" s="29" t="s">
        <v>594</v>
      </c>
      <c r="C821" s="24" t="s">
        <v>322</v>
      </c>
      <c r="D821" s="24" t="s">
        <v>50</v>
      </c>
      <c r="E821" s="20">
        <v>2075</v>
      </c>
    </row>
    <row r="822" spans="1:5" x14ac:dyDescent="0.25">
      <c r="A822" t="s">
        <v>158</v>
      </c>
      <c r="B822" s="29" t="s">
        <v>596</v>
      </c>
      <c r="C822" s="24" t="s">
        <v>343</v>
      </c>
      <c r="D822" s="24" t="s">
        <v>7</v>
      </c>
      <c r="E822" s="20">
        <v>2000</v>
      </c>
    </row>
    <row r="823" spans="1:5" x14ac:dyDescent="0.25">
      <c r="A823" t="s">
        <v>158</v>
      </c>
      <c r="B823" s="29" t="s">
        <v>594</v>
      </c>
      <c r="C823" s="24" t="s">
        <v>304</v>
      </c>
      <c r="D823" s="24" t="s">
        <v>25</v>
      </c>
      <c r="E823" s="20">
        <v>1975</v>
      </c>
    </row>
    <row r="824" spans="1:5" x14ac:dyDescent="0.25">
      <c r="A824" t="s">
        <v>158</v>
      </c>
      <c r="B824" s="29" t="s">
        <v>596</v>
      </c>
      <c r="C824" s="24" t="s">
        <v>326</v>
      </c>
      <c r="D824" s="24" t="s">
        <v>22</v>
      </c>
      <c r="E824" s="20">
        <v>1500</v>
      </c>
    </row>
    <row r="825" spans="1:5" x14ac:dyDescent="0.25">
      <c r="A825" t="s">
        <v>158</v>
      </c>
      <c r="B825" s="29" t="s">
        <v>594</v>
      </c>
      <c r="C825" s="24" t="s">
        <v>340</v>
      </c>
      <c r="D825" s="24" t="s">
        <v>57</v>
      </c>
      <c r="E825" s="20">
        <v>1220</v>
      </c>
    </row>
    <row r="826" spans="1:5" x14ac:dyDescent="0.25">
      <c r="A826" t="s">
        <v>158</v>
      </c>
      <c r="B826" s="29" t="s">
        <v>594</v>
      </c>
      <c r="C826" s="24" t="s">
        <v>329</v>
      </c>
      <c r="D826" s="24" t="s">
        <v>26</v>
      </c>
      <c r="E826" s="20">
        <v>1131</v>
      </c>
    </row>
    <row r="827" spans="1:5" x14ac:dyDescent="0.25">
      <c r="A827" t="s">
        <v>158</v>
      </c>
      <c r="B827" s="29" t="s">
        <v>594</v>
      </c>
      <c r="C827" s="24" t="s">
        <v>323</v>
      </c>
      <c r="D827" s="24" t="s">
        <v>51</v>
      </c>
      <c r="E827" s="20">
        <v>1000</v>
      </c>
    </row>
    <row r="828" spans="1:5" x14ac:dyDescent="0.25">
      <c r="A828" t="s">
        <v>158</v>
      </c>
      <c r="B828" s="29" t="s">
        <v>594</v>
      </c>
      <c r="C828" s="24" t="s">
        <v>344</v>
      </c>
      <c r="D828" s="24" t="s">
        <v>62</v>
      </c>
      <c r="E828" s="20">
        <v>1000</v>
      </c>
    </row>
    <row r="829" spans="1:5" x14ac:dyDescent="0.25">
      <c r="A829" t="s">
        <v>158</v>
      </c>
      <c r="B829" s="29" t="s">
        <v>594</v>
      </c>
      <c r="C829" s="24" t="s">
        <v>302</v>
      </c>
      <c r="D829" s="24" t="s">
        <v>20</v>
      </c>
      <c r="E829" s="20">
        <v>600</v>
      </c>
    </row>
    <row r="830" spans="1:5" x14ac:dyDescent="0.25">
      <c r="A830" t="s">
        <v>158</v>
      </c>
      <c r="B830" s="29" t="s">
        <v>594</v>
      </c>
      <c r="C830" s="24" t="s">
        <v>345</v>
      </c>
      <c r="D830" s="24" t="s">
        <v>15</v>
      </c>
      <c r="E830" s="20">
        <v>600</v>
      </c>
    </row>
    <row r="831" spans="1:5" x14ac:dyDescent="0.25">
      <c r="A831" t="s">
        <v>158</v>
      </c>
      <c r="B831" s="29" t="s">
        <v>594</v>
      </c>
      <c r="C831" s="24" t="s">
        <v>348</v>
      </c>
      <c r="D831" s="24" t="s">
        <v>46</v>
      </c>
      <c r="E831" s="20">
        <v>590</v>
      </c>
    </row>
    <row r="832" spans="1:5" x14ac:dyDescent="0.25">
      <c r="A832" t="s">
        <v>158</v>
      </c>
      <c r="B832" s="29" t="s">
        <v>594</v>
      </c>
      <c r="C832" s="24" t="s">
        <v>343</v>
      </c>
      <c r="D832" s="24" t="s">
        <v>7</v>
      </c>
      <c r="E832" s="20">
        <v>530</v>
      </c>
    </row>
    <row r="833" spans="1:5" x14ac:dyDescent="0.25">
      <c r="A833" t="s">
        <v>158</v>
      </c>
      <c r="B833" s="29" t="s">
        <v>594</v>
      </c>
      <c r="C833" s="24" t="s">
        <v>346</v>
      </c>
      <c r="D833" s="24" t="s">
        <v>45</v>
      </c>
      <c r="E833" s="20">
        <v>500</v>
      </c>
    </row>
    <row r="834" spans="1:5" x14ac:dyDescent="0.25">
      <c r="A834" t="s">
        <v>158</v>
      </c>
      <c r="B834" s="29" t="s">
        <v>594</v>
      </c>
      <c r="C834" s="24" t="s">
        <v>326</v>
      </c>
      <c r="D834" s="24" t="s">
        <v>22</v>
      </c>
      <c r="E834" s="20">
        <v>500</v>
      </c>
    </row>
    <row r="835" spans="1:5" x14ac:dyDescent="0.25">
      <c r="A835" t="s">
        <v>158</v>
      </c>
      <c r="B835" s="29" t="s">
        <v>594</v>
      </c>
      <c r="C835" s="24" t="s">
        <v>303</v>
      </c>
      <c r="D835" s="24" t="s">
        <v>21</v>
      </c>
      <c r="E835" s="20">
        <v>200</v>
      </c>
    </row>
    <row r="836" spans="1:5" x14ac:dyDescent="0.25">
      <c r="A836" t="s">
        <v>158</v>
      </c>
      <c r="B836" s="29" t="s">
        <v>594</v>
      </c>
      <c r="C836" s="24" t="s">
        <v>341</v>
      </c>
      <c r="D836" s="24" t="s">
        <v>13</v>
      </c>
      <c r="E836" s="20">
        <v>150</v>
      </c>
    </row>
    <row r="837" spans="1:5" x14ac:dyDescent="0.25">
      <c r="A837" t="s">
        <v>158</v>
      </c>
      <c r="B837" s="29" t="s">
        <v>594</v>
      </c>
      <c r="C837" s="24" t="s">
        <v>332</v>
      </c>
      <c r="D837" s="24" t="s">
        <v>37</v>
      </c>
      <c r="E837" s="20">
        <v>48</v>
      </c>
    </row>
    <row r="838" spans="1:5" x14ac:dyDescent="0.25">
      <c r="A838" t="s">
        <v>158</v>
      </c>
      <c r="B838" s="29" t="s">
        <v>594</v>
      </c>
      <c r="C838" s="24" t="s">
        <v>297</v>
      </c>
      <c r="D838" s="24" t="s">
        <v>6</v>
      </c>
      <c r="E838" s="20">
        <v>30</v>
      </c>
    </row>
    <row r="839" spans="1:5" x14ac:dyDescent="0.25">
      <c r="A839" t="s">
        <v>158</v>
      </c>
      <c r="B839" s="29" t="s">
        <v>594</v>
      </c>
      <c r="C839" s="24" t="s">
        <v>318</v>
      </c>
      <c r="D839" s="24" t="s">
        <v>60</v>
      </c>
      <c r="E839" s="20">
        <v>10</v>
      </c>
    </row>
    <row r="840" spans="1:5" ht="15.75" thickBot="1" x14ac:dyDescent="0.3">
      <c r="A840" s="9"/>
      <c r="B840" s="30" t="s">
        <v>270</v>
      </c>
      <c r="E840" s="4">
        <f>SUM(E807:E839)</f>
        <v>568397</v>
      </c>
    </row>
    <row r="841" spans="1:5" ht="16.5" thickTop="1" thickBot="1" x14ac:dyDescent="0.3"/>
    <row r="842" spans="1:5" ht="16.5" thickBot="1" x14ac:dyDescent="0.3">
      <c r="A842" s="8"/>
      <c r="B842" s="61" t="s">
        <v>196</v>
      </c>
      <c r="C842" s="62"/>
      <c r="D842" s="62"/>
      <c r="E842" s="63"/>
    </row>
    <row r="843" spans="1:5" x14ac:dyDescent="0.25">
      <c r="A843" t="s">
        <v>136</v>
      </c>
      <c r="B843" s="51" t="s">
        <v>777</v>
      </c>
      <c r="C843" t="s">
        <v>486</v>
      </c>
      <c r="D843" t="s">
        <v>233</v>
      </c>
      <c r="E843" s="7">
        <v>33017193</v>
      </c>
    </row>
    <row r="844" spans="1:5" x14ac:dyDescent="0.25">
      <c r="A844" t="s">
        <v>136</v>
      </c>
      <c r="B844" s="51" t="s">
        <v>777</v>
      </c>
      <c r="C844" t="s">
        <v>483</v>
      </c>
      <c r="D844" t="s">
        <v>232</v>
      </c>
      <c r="E844" s="7">
        <v>7614748</v>
      </c>
    </row>
    <row r="845" spans="1:5" x14ac:dyDescent="0.25">
      <c r="A845" t="s">
        <v>136</v>
      </c>
      <c r="B845" s="51" t="s">
        <v>777</v>
      </c>
      <c r="C845" t="s">
        <v>485</v>
      </c>
      <c r="D845" t="s">
        <v>235</v>
      </c>
      <c r="E845" s="7">
        <v>1300000</v>
      </c>
    </row>
    <row r="846" spans="1:5" x14ac:dyDescent="0.25">
      <c r="A846" t="s">
        <v>136</v>
      </c>
      <c r="B846" s="51" t="s">
        <v>777</v>
      </c>
      <c r="C846" t="s">
        <v>474</v>
      </c>
      <c r="D846" t="s">
        <v>237</v>
      </c>
      <c r="E846" s="7">
        <v>1049959</v>
      </c>
    </row>
    <row r="847" spans="1:5" x14ac:dyDescent="0.25">
      <c r="A847" t="s">
        <v>136</v>
      </c>
      <c r="B847" s="51" t="s">
        <v>777</v>
      </c>
      <c r="C847" t="s">
        <v>475</v>
      </c>
      <c r="D847" t="s">
        <v>273</v>
      </c>
      <c r="E847" s="7">
        <v>666505</v>
      </c>
    </row>
    <row r="848" spans="1:5" x14ac:dyDescent="0.25">
      <c r="A848" t="s">
        <v>136</v>
      </c>
      <c r="B848" s="51" t="s">
        <v>777</v>
      </c>
      <c r="C848" t="s">
        <v>491</v>
      </c>
      <c r="D848" t="s">
        <v>492</v>
      </c>
      <c r="E848" s="7">
        <v>448700</v>
      </c>
    </row>
    <row r="849" spans="1:5" x14ac:dyDescent="0.25">
      <c r="A849" t="s">
        <v>136</v>
      </c>
      <c r="B849" s="51" t="s">
        <v>777</v>
      </c>
      <c r="C849" t="s">
        <v>478</v>
      </c>
      <c r="D849" t="s">
        <v>236</v>
      </c>
      <c r="E849" s="7">
        <v>400743</v>
      </c>
    </row>
    <row r="850" spans="1:5" x14ac:dyDescent="0.25">
      <c r="A850" t="s">
        <v>136</v>
      </c>
      <c r="B850" s="51" t="s">
        <v>777</v>
      </c>
      <c r="C850" t="s">
        <v>786</v>
      </c>
      <c r="D850" t="s">
        <v>787</v>
      </c>
      <c r="E850" s="7">
        <v>184257</v>
      </c>
    </row>
    <row r="851" spans="1:5" x14ac:dyDescent="0.25">
      <c r="A851" t="s">
        <v>136</v>
      </c>
      <c r="B851" s="51" t="s">
        <v>777</v>
      </c>
      <c r="C851" t="s">
        <v>487</v>
      </c>
      <c r="D851" t="s">
        <v>234</v>
      </c>
      <c r="E851" s="7">
        <v>100000</v>
      </c>
    </row>
    <row r="852" spans="1:5" x14ac:dyDescent="0.25">
      <c r="A852" t="s">
        <v>136</v>
      </c>
      <c r="B852" s="51" t="s">
        <v>777</v>
      </c>
      <c r="C852" t="s">
        <v>484</v>
      </c>
      <c r="D852" t="s">
        <v>274</v>
      </c>
      <c r="E852" s="7">
        <v>22750</v>
      </c>
    </row>
    <row r="853" spans="1:5" x14ac:dyDescent="0.25">
      <c r="A853" t="s">
        <v>136</v>
      </c>
      <c r="B853" s="51" t="s">
        <v>777</v>
      </c>
      <c r="C853" t="s">
        <v>490</v>
      </c>
      <c r="D853" t="s">
        <v>785</v>
      </c>
      <c r="E853" s="7">
        <v>20200</v>
      </c>
    </row>
    <row r="854" spans="1:5" x14ac:dyDescent="0.25">
      <c r="A854" t="s">
        <v>136</v>
      </c>
      <c r="B854" s="51" t="s">
        <v>777</v>
      </c>
      <c r="C854" t="s">
        <v>783</v>
      </c>
      <c r="D854" t="s">
        <v>784</v>
      </c>
      <c r="E854" s="7">
        <v>19573</v>
      </c>
    </row>
    <row r="855" spans="1:5" x14ac:dyDescent="0.25">
      <c r="A855" t="s">
        <v>136</v>
      </c>
      <c r="B855" s="51" t="s">
        <v>777</v>
      </c>
      <c r="C855" t="s">
        <v>781</v>
      </c>
      <c r="D855" t="s">
        <v>782</v>
      </c>
      <c r="E855" s="7">
        <v>15000</v>
      </c>
    </row>
    <row r="856" spans="1:5" x14ac:dyDescent="0.25">
      <c r="A856" t="s">
        <v>136</v>
      </c>
      <c r="B856" s="51" t="s">
        <v>777</v>
      </c>
      <c r="C856" t="s">
        <v>779</v>
      </c>
      <c r="D856" t="s">
        <v>780</v>
      </c>
      <c r="E856" s="7">
        <v>13414</v>
      </c>
    </row>
    <row r="857" spans="1:5" x14ac:dyDescent="0.25">
      <c r="A857" t="s">
        <v>136</v>
      </c>
      <c r="B857" s="51" t="s">
        <v>777</v>
      </c>
      <c r="C857" t="s">
        <v>489</v>
      </c>
      <c r="D857" t="s">
        <v>778</v>
      </c>
      <c r="E857" s="7">
        <v>11862</v>
      </c>
    </row>
    <row r="858" spans="1:5" x14ac:dyDescent="0.25">
      <c r="A858" t="s">
        <v>136</v>
      </c>
      <c r="B858" s="57" t="s">
        <v>777</v>
      </c>
      <c r="C858" s="57" t="s">
        <v>476</v>
      </c>
      <c r="D858" s="57" t="s">
        <v>223</v>
      </c>
      <c r="E858" s="7">
        <v>-2436492</v>
      </c>
    </row>
    <row r="859" spans="1:5" x14ac:dyDescent="0.25">
      <c r="A859" t="s">
        <v>136</v>
      </c>
      <c r="B859" s="51" t="s">
        <v>777</v>
      </c>
      <c r="C859" t="s">
        <v>461</v>
      </c>
      <c r="D859" t="s">
        <v>215</v>
      </c>
      <c r="E859" s="7">
        <v>-29961624</v>
      </c>
    </row>
    <row r="860" spans="1:5" ht="15.75" thickBot="1" x14ac:dyDescent="0.3">
      <c r="A860" s="12"/>
      <c r="B860" s="30" t="s">
        <v>271</v>
      </c>
      <c r="E860" s="4">
        <f>SUM(E843:E859)</f>
        <v>12486788</v>
      </c>
    </row>
    <row r="861" spans="1:5" ht="15.75" thickTop="1" x14ac:dyDescent="0.25">
      <c r="A861" s="12"/>
      <c r="E861" s="6"/>
    </row>
    <row r="862" spans="1:5" x14ac:dyDescent="0.25">
      <c r="A862" t="s">
        <v>136</v>
      </c>
      <c r="B862" s="29" t="s">
        <v>603</v>
      </c>
      <c r="C862" s="24" t="s">
        <v>604</v>
      </c>
      <c r="D862" s="24" t="s">
        <v>605</v>
      </c>
      <c r="E862" s="20">
        <v>3882929</v>
      </c>
    </row>
    <row r="863" spans="1:5" x14ac:dyDescent="0.25">
      <c r="A863" t="s">
        <v>136</v>
      </c>
      <c r="B863" s="29" t="s">
        <v>601</v>
      </c>
      <c r="C863" s="24" t="s">
        <v>355</v>
      </c>
      <c r="D863" s="24" t="s">
        <v>89</v>
      </c>
      <c r="E863" s="20">
        <v>2712643</v>
      </c>
    </row>
    <row r="864" spans="1:5" x14ac:dyDescent="0.25">
      <c r="A864" t="s">
        <v>136</v>
      </c>
      <c r="B864" s="29" t="s">
        <v>598</v>
      </c>
      <c r="C864" s="24" t="s">
        <v>320</v>
      </c>
      <c r="D864" s="24" t="s">
        <v>321</v>
      </c>
      <c r="E864" s="20">
        <v>1530712</v>
      </c>
    </row>
    <row r="865" spans="1:5" x14ac:dyDescent="0.25">
      <c r="A865" t="s">
        <v>136</v>
      </c>
      <c r="B865" s="29" t="s">
        <v>598</v>
      </c>
      <c r="C865" s="24" t="s">
        <v>606</v>
      </c>
      <c r="D865" s="24" t="s">
        <v>607</v>
      </c>
      <c r="E865" s="20">
        <v>934560</v>
      </c>
    </row>
    <row r="866" spans="1:5" x14ac:dyDescent="0.25">
      <c r="A866" t="s">
        <v>136</v>
      </c>
      <c r="B866" s="29" t="s">
        <v>598</v>
      </c>
      <c r="C866" s="24" t="s">
        <v>429</v>
      </c>
      <c r="D866" s="24" t="s">
        <v>104</v>
      </c>
      <c r="E866" s="20">
        <v>900000</v>
      </c>
    </row>
    <row r="867" spans="1:5" x14ac:dyDescent="0.25">
      <c r="A867" t="s">
        <v>136</v>
      </c>
      <c r="B867" s="29" t="s">
        <v>598</v>
      </c>
      <c r="C867" s="24" t="s">
        <v>293</v>
      </c>
      <c r="D867" s="24" t="s">
        <v>2</v>
      </c>
      <c r="E867" s="20">
        <v>618594</v>
      </c>
    </row>
    <row r="868" spans="1:5" x14ac:dyDescent="0.25">
      <c r="A868" t="s">
        <v>136</v>
      </c>
      <c r="B868" s="29" t="s">
        <v>598</v>
      </c>
      <c r="C868" s="24" t="s">
        <v>428</v>
      </c>
      <c r="D868" s="24" t="s">
        <v>32</v>
      </c>
      <c r="E868" s="20">
        <v>567202</v>
      </c>
    </row>
    <row r="869" spans="1:5" x14ac:dyDescent="0.25">
      <c r="A869" t="s">
        <v>136</v>
      </c>
      <c r="B869" s="29" t="s">
        <v>602</v>
      </c>
      <c r="C869" s="24" t="s">
        <v>374</v>
      </c>
      <c r="D869" s="24" t="s">
        <v>8</v>
      </c>
      <c r="E869" s="20">
        <v>550787</v>
      </c>
    </row>
    <row r="870" spans="1:5" x14ac:dyDescent="0.25">
      <c r="A870" t="s">
        <v>136</v>
      </c>
      <c r="B870" s="29" t="s">
        <v>598</v>
      </c>
      <c r="C870" s="24" t="s">
        <v>349</v>
      </c>
      <c r="D870" s="24" t="s">
        <v>75</v>
      </c>
      <c r="E870" s="20">
        <v>500000</v>
      </c>
    </row>
    <row r="871" spans="1:5" x14ac:dyDescent="0.25">
      <c r="A871" t="s">
        <v>136</v>
      </c>
      <c r="B871" s="29" t="s">
        <v>602</v>
      </c>
      <c r="C871" s="24" t="s">
        <v>366</v>
      </c>
      <c r="D871" s="24" t="s">
        <v>9</v>
      </c>
      <c r="E871" s="20">
        <v>388800</v>
      </c>
    </row>
    <row r="872" spans="1:5" x14ac:dyDescent="0.25">
      <c r="A872" t="s">
        <v>136</v>
      </c>
      <c r="B872" s="29" t="s">
        <v>598</v>
      </c>
      <c r="C872" s="24" t="s">
        <v>333</v>
      </c>
      <c r="D872" s="24" t="s">
        <v>64</v>
      </c>
      <c r="E872" s="20">
        <v>350000</v>
      </c>
    </row>
    <row r="873" spans="1:5" x14ac:dyDescent="0.25">
      <c r="A873" t="s">
        <v>136</v>
      </c>
      <c r="B873" s="29" t="s">
        <v>598</v>
      </c>
      <c r="C873" s="24" t="s">
        <v>360</v>
      </c>
      <c r="D873" s="24" t="s">
        <v>284</v>
      </c>
      <c r="E873" s="20">
        <v>276000</v>
      </c>
    </row>
    <row r="874" spans="1:5" x14ac:dyDescent="0.25">
      <c r="A874" t="s">
        <v>136</v>
      </c>
      <c r="B874" s="29" t="s">
        <v>598</v>
      </c>
      <c r="C874" s="24" t="s">
        <v>608</v>
      </c>
      <c r="D874" s="24" t="s">
        <v>720</v>
      </c>
      <c r="E874" s="20">
        <v>198000</v>
      </c>
    </row>
    <row r="875" spans="1:5" x14ac:dyDescent="0.25">
      <c r="A875" t="s">
        <v>136</v>
      </c>
      <c r="B875" s="29" t="s">
        <v>598</v>
      </c>
      <c r="C875" s="24" t="s">
        <v>352</v>
      </c>
      <c r="D875" s="24" t="s">
        <v>54</v>
      </c>
      <c r="E875" s="20">
        <v>140000</v>
      </c>
    </row>
    <row r="876" spans="1:5" x14ac:dyDescent="0.25">
      <c r="A876" t="s">
        <v>136</v>
      </c>
      <c r="B876" s="29" t="s">
        <v>598</v>
      </c>
      <c r="C876" s="24" t="s">
        <v>297</v>
      </c>
      <c r="D876" s="24" t="s">
        <v>6</v>
      </c>
      <c r="E876" s="20">
        <v>90000</v>
      </c>
    </row>
    <row r="877" spans="1:5" x14ac:dyDescent="0.25">
      <c r="A877" t="s">
        <v>136</v>
      </c>
      <c r="B877" s="29" t="s">
        <v>598</v>
      </c>
      <c r="C877" s="24" t="s">
        <v>396</v>
      </c>
      <c r="D877" s="24" t="s">
        <v>41</v>
      </c>
      <c r="E877" s="20">
        <v>45000</v>
      </c>
    </row>
    <row r="878" spans="1:5" x14ac:dyDescent="0.25">
      <c r="A878" t="s">
        <v>136</v>
      </c>
      <c r="B878" s="29" t="s">
        <v>598</v>
      </c>
      <c r="C878" s="24" t="s">
        <v>326</v>
      </c>
      <c r="D878" s="24" t="s">
        <v>22</v>
      </c>
      <c r="E878" s="20">
        <v>43000</v>
      </c>
    </row>
    <row r="879" spans="1:5" x14ac:dyDescent="0.25">
      <c r="A879" t="s">
        <v>136</v>
      </c>
      <c r="B879" s="29" t="s">
        <v>598</v>
      </c>
      <c r="C879" s="24" t="s">
        <v>296</v>
      </c>
      <c r="D879" s="24" t="s">
        <v>5</v>
      </c>
      <c r="E879" s="20">
        <v>25877</v>
      </c>
    </row>
    <row r="880" spans="1:5" x14ac:dyDescent="0.25">
      <c r="A880" t="s">
        <v>136</v>
      </c>
      <c r="B880" s="29" t="s">
        <v>598</v>
      </c>
      <c r="C880" s="24" t="s">
        <v>343</v>
      </c>
      <c r="D880" s="24" t="s">
        <v>7</v>
      </c>
      <c r="E880" s="20">
        <v>20000</v>
      </c>
    </row>
    <row r="881" spans="1:5" x14ac:dyDescent="0.25">
      <c r="A881" t="s">
        <v>136</v>
      </c>
      <c r="B881" s="29" t="s">
        <v>598</v>
      </c>
      <c r="C881" s="24" t="s">
        <v>415</v>
      </c>
      <c r="D881" s="24" t="s">
        <v>106</v>
      </c>
      <c r="E881" s="20">
        <v>10000</v>
      </c>
    </row>
    <row r="882" spans="1:5" x14ac:dyDescent="0.25">
      <c r="A882" t="s">
        <v>136</v>
      </c>
      <c r="B882" s="29" t="s">
        <v>598</v>
      </c>
      <c r="C882" s="24" t="s">
        <v>357</v>
      </c>
      <c r="D882" s="24" t="s">
        <v>79</v>
      </c>
      <c r="E882" s="20">
        <v>1500</v>
      </c>
    </row>
    <row r="883" spans="1:5" x14ac:dyDescent="0.25">
      <c r="A883" t="s">
        <v>136</v>
      </c>
      <c r="B883" s="29" t="s">
        <v>598</v>
      </c>
      <c r="C883" s="24" t="s">
        <v>292</v>
      </c>
      <c r="D883" s="24" t="s">
        <v>105</v>
      </c>
      <c r="E883" s="20">
        <v>-65000</v>
      </c>
    </row>
    <row r="884" spans="1:5" x14ac:dyDescent="0.25">
      <c r="A884" t="s">
        <v>136</v>
      </c>
      <c r="B884" s="29" t="s">
        <v>598</v>
      </c>
      <c r="C884" s="24" t="s">
        <v>599</v>
      </c>
      <c r="D884" s="24" t="s">
        <v>600</v>
      </c>
      <c r="E884" s="20">
        <v>-500000</v>
      </c>
    </row>
    <row r="885" spans="1:5" ht="15.75" thickBot="1" x14ac:dyDescent="0.3">
      <c r="A885" s="9"/>
      <c r="B885" s="30" t="s">
        <v>270</v>
      </c>
      <c r="E885" s="4">
        <f>SUM(E862:E884)</f>
        <v>13220604</v>
      </c>
    </row>
    <row r="886" spans="1:5" ht="16.5" thickTop="1" thickBot="1" x14ac:dyDescent="0.3">
      <c r="A886" s="9"/>
      <c r="E886" s="6"/>
    </row>
    <row r="887" spans="1:5" ht="16.5" thickBot="1" x14ac:dyDescent="0.3">
      <c r="A887" s="8"/>
      <c r="B887" s="61" t="s">
        <v>197</v>
      </c>
      <c r="C887" s="62"/>
      <c r="D887" s="62"/>
      <c r="E887" s="63"/>
    </row>
    <row r="888" spans="1:5" x14ac:dyDescent="0.25">
      <c r="A888" t="s">
        <v>159</v>
      </c>
      <c r="B888" s="51" t="s">
        <v>788</v>
      </c>
      <c r="C888" s="24" t="s">
        <v>461</v>
      </c>
      <c r="D888" s="24" t="s">
        <v>215</v>
      </c>
      <c r="E888" s="20">
        <v>200000</v>
      </c>
    </row>
    <row r="889" spans="1:5" ht="15.75" thickBot="1" x14ac:dyDescent="0.3">
      <c r="A889" s="12"/>
      <c r="B889" s="30" t="s">
        <v>271</v>
      </c>
      <c r="E889" s="4">
        <f>SUM(E888)</f>
        <v>200000</v>
      </c>
    </row>
    <row r="890" spans="1:5" ht="15.75" thickTop="1" x14ac:dyDescent="0.25">
      <c r="A890" s="12"/>
      <c r="E890" s="6"/>
    </row>
    <row r="891" spans="1:5" x14ac:dyDescent="0.25">
      <c r="A891" t="s">
        <v>159</v>
      </c>
      <c r="B891" s="29" t="s">
        <v>609</v>
      </c>
      <c r="C891" s="24" t="s">
        <v>610</v>
      </c>
      <c r="D891" s="24" t="s">
        <v>108</v>
      </c>
      <c r="E891" s="20">
        <v>200000</v>
      </c>
    </row>
    <row r="892" spans="1:5" ht="15.75" thickBot="1" x14ac:dyDescent="0.3">
      <c r="A892" s="9"/>
      <c r="B892" s="30" t="s">
        <v>270</v>
      </c>
      <c r="E892" s="4">
        <f>SUM(E891)</f>
        <v>200000</v>
      </c>
    </row>
    <row r="893" spans="1:5" ht="16.5" thickTop="1" thickBot="1" x14ac:dyDescent="0.3">
      <c r="A893" s="9"/>
      <c r="E893" s="6"/>
    </row>
    <row r="894" spans="1:5" ht="16.5" thickBot="1" x14ac:dyDescent="0.3">
      <c r="A894" s="8"/>
      <c r="B894" s="61" t="s">
        <v>198</v>
      </c>
      <c r="C894" s="62"/>
      <c r="D894" s="62"/>
      <c r="E894" s="63"/>
    </row>
    <row r="895" spans="1:5" x14ac:dyDescent="0.25">
      <c r="A895" t="s">
        <v>137</v>
      </c>
      <c r="B895" s="29" t="s">
        <v>789</v>
      </c>
      <c r="C895" s="24" t="s">
        <v>494</v>
      </c>
      <c r="D895" s="24" t="s">
        <v>238</v>
      </c>
      <c r="E895" s="20">
        <v>4000000</v>
      </c>
    </row>
    <row r="896" spans="1:5" ht="15.75" thickBot="1" x14ac:dyDescent="0.3">
      <c r="A896" s="12"/>
      <c r="B896" s="30" t="s">
        <v>271</v>
      </c>
      <c r="E896" s="4">
        <f>SUM(E895)</f>
        <v>4000000</v>
      </c>
    </row>
    <row r="897" spans="1:5" ht="15.75" thickTop="1" x14ac:dyDescent="0.25">
      <c r="A897" s="12"/>
      <c r="E897" s="6"/>
    </row>
    <row r="898" spans="1:5" x14ac:dyDescent="0.25">
      <c r="A898" t="s">
        <v>137</v>
      </c>
      <c r="B898" s="29" t="s">
        <v>611</v>
      </c>
      <c r="C898" s="24" t="s">
        <v>317</v>
      </c>
      <c r="D898" s="24" t="s">
        <v>10</v>
      </c>
      <c r="E898" s="20">
        <v>4000000</v>
      </c>
    </row>
    <row r="899" spans="1:5" ht="15.75" thickBot="1" x14ac:dyDescent="0.3">
      <c r="A899" s="9"/>
      <c r="B899" s="30" t="s">
        <v>270</v>
      </c>
      <c r="E899" s="4">
        <f>SUM(E898)</f>
        <v>4000000</v>
      </c>
    </row>
    <row r="900" spans="1:5" ht="15.75" thickTop="1" x14ac:dyDescent="0.25">
      <c r="A900" s="9"/>
      <c r="E900" s="6"/>
    </row>
    <row r="901" spans="1:5" ht="15.75" thickBot="1" x14ac:dyDescent="0.3">
      <c r="A901" s="9"/>
      <c r="E901" s="6"/>
    </row>
    <row r="902" spans="1:5" ht="16.5" thickBot="1" x14ac:dyDescent="0.3">
      <c r="A902" s="8"/>
      <c r="B902" s="61" t="s">
        <v>281</v>
      </c>
      <c r="C902" s="62"/>
      <c r="D902" s="62"/>
      <c r="E902" s="63"/>
    </row>
    <row r="903" spans="1:5" x14ac:dyDescent="0.25">
      <c r="A903" t="s">
        <v>275</v>
      </c>
      <c r="B903" s="51" t="s">
        <v>790</v>
      </c>
      <c r="C903" t="s">
        <v>495</v>
      </c>
      <c r="D903" t="s">
        <v>276</v>
      </c>
      <c r="E903" s="7">
        <v>345050</v>
      </c>
    </row>
    <row r="904" spans="1:5" ht="15.75" thickBot="1" x14ac:dyDescent="0.3">
      <c r="A904" s="12"/>
      <c r="B904" s="30" t="s">
        <v>271</v>
      </c>
      <c r="E904" s="4">
        <f>SUM(E903)</f>
        <v>345050</v>
      </c>
    </row>
    <row r="905" spans="1:5" ht="15.75" thickTop="1" x14ac:dyDescent="0.25">
      <c r="A905" s="9"/>
      <c r="E905" s="6"/>
    </row>
    <row r="906" spans="1:5" x14ac:dyDescent="0.25">
      <c r="A906" t="s">
        <v>275</v>
      </c>
      <c r="B906" s="29" t="s">
        <v>612</v>
      </c>
      <c r="C906" s="24" t="s">
        <v>613</v>
      </c>
      <c r="D906" s="24" t="s">
        <v>283</v>
      </c>
      <c r="E906" s="7">
        <v>345050</v>
      </c>
    </row>
    <row r="907" spans="1:5" ht="15.75" thickBot="1" x14ac:dyDescent="0.3">
      <c r="A907" s="12"/>
      <c r="B907" s="30" t="s">
        <v>270</v>
      </c>
      <c r="E907" s="4">
        <f>SUM(E906)</f>
        <v>345050</v>
      </c>
    </row>
    <row r="908" spans="1:5" ht="16.5" thickTop="1" thickBot="1" x14ac:dyDescent="0.3">
      <c r="A908" s="9"/>
      <c r="E908" s="6"/>
    </row>
    <row r="909" spans="1:5" ht="16.5" thickBot="1" x14ac:dyDescent="0.3">
      <c r="A909" s="8"/>
      <c r="B909" s="61" t="s">
        <v>239</v>
      </c>
      <c r="C909" s="62"/>
      <c r="D909" s="62"/>
      <c r="E909" s="63"/>
    </row>
    <row r="910" spans="1:5" x14ac:dyDescent="0.25">
      <c r="A910" s="9" t="s">
        <v>240</v>
      </c>
      <c r="B910" s="44" t="s">
        <v>791</v>
      </c>
      <c r="C910" t="s">
        <v>488</v>
      </c>
      <c r="D910" t="s">
        <v>241</v>
      </c>
      <c r="E910" s="6">
        <v>200000</v>
      </c>
    </row>
    <row r="911" spans="1:5" ht="15.75" thickBot="1" x14ac:dyDescent="0.3">
      <c r="A911" s="12"/>
      <c r="B911" s="30" t="s">
        <v>271</v>
      </c>
      <c r="E911" s="4">
        <f>SUM(E910)</f>
        <v>200000</v>
      </c>
    </row>
    <row r="912" spans="1:5" ht="16.5" thickTop="1" thickBot="1" x14ac:dyDescent="0.3">
      <c r="A912" s="12"/>
      <c r="E912" s="6"/>
    </row>
    <row r="913" spans="1:5" ht="16.5" thickBot="1" x14ac:dyDescent="0.3">
      <c r="A913" s="8"/>
      <c r="B913" s="61" t="s">
        <v>199</v>
      </c>
      <c r="C913" s="62"/>
      <c r="D913" s="62"/>
      <c r="E913" s="63"/>
    </row>
    <row r="914" spans="1:5" x14ac:dyDescent="0.25">
      <c r="A914" t="s">
        <v>138</v>
      </c>
      <c r="B914" s="51" t="s">
        <v>792</v>
      </c>
      <c r="C914" t="s">
        <v>462</v>
      </c>
      <c r="D914" t="s">
        <v>242</v>
      </c>
      <c r="E914" s="7">
        <v>12541670</v>
      </c>
    </row>
    <row r="915" spans="1:5" x14ac:dyDescent="0.25">
      <c r="A915" t="s">
        <v>138</v>
      </c>
      <c r="B915" s="29" t="s">
        <v>792</v>
      </c>
      <c r="C915" s="24" t="s">
        <v>461</v>
      </c>
      <c r="D915" s="24" t="s">
        <v>215</v>
      </c>
      <c r="E915" s="20">
        <v>3734032</v>
      </c>
    </row>
    <row r="916" spans="1:5" x14ac:dyDescent="0.25">
      <c r="A916" t="s">
        <v>138</v>
      </c>
      <c r="B916" s="29" t="s">
        <v>792</v>
      </c>
      <c r="C916" s="24" t="s">
        <v>463</v>
      </c>
      <c r="D916" s="24" t="s">
        <v>243</v>
      </c>
      <c r="E916" s="20">
        <v>495020</v>
      </c>
    </row>
    <row r="917" spans="1:5" x14ac:dyDescent="0.25">
      <c r="A917" t="s">
        <v>138</v>
      </c>
      <c r="B917" s="29" t="s">
        <v>794</v>
      </c>
      <c r="C917" s="24" t="s">
        <v>493</v>
      </c>
      <c r="D917" s="24" t="s">
        <v>222</v>
      </c>
      <c r="E917" s="20">
        <v>15000</v>
      </c>
    </row>
    <row r="918" spans="1:5" x14ac:dyDescent="0.25">
      <c r="A918" t="s">
        <v>138</v>
      </c>
      <c r="B918" s="29" t="s">
        <v>793</v>
      </c>
      <c r="C918" s="24" t="s">
        <v>519</v>
      </c>
      <c r="D918" s="24" t="s">
        <v>247</v>
      </c>
      <c r="E918" s="20">
        <v>7500</v>
      </c>
    </row>
    <row r="919" spans="1:5" x14ac:dyDescent="0.25">
      <c r="A919" t="s">
        <v>138</v>
      </c>
      <c r="B919" s="29" t="s">
        <v>792</v>
      </c>
      <c r="C919" s="24" t="s">
        <v>466</v>
      </c>
      <c r="D919" s="24" t="s">
        <v>216</v>
      </c>
      <c r="E919" s="20">
        <v>2000</v>
      </c>
    </row>
    <row r="920" spans="1:5" x14ac:dyDescent="0.25">
      <c r="A920" t="s">
        <v>138</v>
      </c>
      <c r="B920" s="29" t="s">
        <v>792</v>
      </c>
      <c r="C920" s="24" t="s">
        <v>467</v>
      </c>
      <c r="D920" s="24" t="s">
        <v>217</v>
      </c>
      <c r="E920" s="20">
        <v>1000</v>
      </c>
    </row>
    <row r="921" spans="1:5" ht="15.75" thickBot="1" x14ac:dyDescent="0.3">
      <c r="A921" s="12"/>
      <c r="B921" s="30" t="s">
        <v>271</v>
      </c>
      <c r="E921" s="4">
        <f>SUM(E914:E920)</f>
        <v>16796222</v>
      </c>
    </row>
    <row r="922" spans="1:5" ht="15.75" thickTop="1" x14ac:dyDescent="0.25"/>
    <row r="923" spans="1:5" x14ac:dyDescent="0.25">
      <c r="A923" t="s">
        <v>138</v>
      </c>
      <c r="B923" s="29" t="s">
        <v>614</v>
      </c>
      <c r="C923" s="24" t="s">
        <v>337</v>
      </c>
      <c r="D923" s="24" t="s">
        <v>32</v>
      </c>
      <c r="E923" s="20">
        <v>11023105</v>
      </c>
    </row>
    <row r="924" spans="1:5" x14ac:dyDescent="0.25">
      <c r="A924" t="s">
        <v>138</v>
      </c>
      <c r="B924" s="29" t="s">
        <v>614</v>
      </c>
      <c r="C924" s="24" t="s">
        <v>339</v>
      </c>
      <c r="D924" s="24" t="s">
        <v>34</v>
      </c>
      <c r="E924" s="20">
        <v>2371564</v>
      </c>
    </row>
    <row r="925" spans="1:5" x14ac:dyDescent="0.25">
      <c r="A925" t="s">
        <v>138</v>
      </c>
      <c r="B925" s="29" t="s">
        <v>614</v>
      </c>
      <c r="C925" s="24" t="s">
        <v>327</v>
      </c>
      <c r="D925" s="24" t="s">
        <v>24</v>
      </c>
      <c r="E925" s="20">
        <v>1222250</v>
      </c>
    </row>
    <row r="926" spans="1:5" x14ac:dyDescent="0.25">
      <c r="A926" t="s">
        <v>138</v>
      </c>
      <c r="B926" s="29" t="s">
        <v>614</v>
      </c>
      <c r="C926" s="24" t="s">
        <v>328</v>
      </c>
      <c r="D926" s="24" t="s">
        <v>36</v>
      </c>
      <c r="E926" s="20">
        <v>869428</v>
      </c>
    </row>
    <row r="927" spans="1:5" x14ac:dyDescent="0.25">
      <c r="A927" t="s">
        <v>138</v>
      </c>
      <c r="B927" s="29" t="s">
        <v>614</v>
      </c>
      <c r="C927" s="24" t="s">
        <v>298</v>
      </c>
      <c r="D927" s="24" t="s">
        <v>11</v>
      </c>
      <c r="E927" s="20">
        <v>296418</v>
      </c>
    </row>
    <row r="928" spans="1:5" x14ac:dyDescent="0.25">
      <c r="A928" t="s">
        <v>138</v>
      </c>
      <c r="B928" s="29" t="s">
        <v>614</v>
      </c>
      <c r="C928" s="24" t="s">
        <v>330</v>
      </c>
      <c r="D928" s="24" t="s">
        <v>27</v>
      </c>
      <c r="E928" s="20">
        <v>211071</v>
      </c>
    </row>
    <row r="929" spans="1:5" x14ac:dyDescent="0.25">
      <c r="A929" t="s">
        <v>138</v>
      </c>
      <c r="B929" s="29" t="s">
        <v>614</v>
      </c>
      <c r="C929" s="24" t="s">
        <v>331</v>
      </c>
      <c r="D929" s="24" t="s">
        <v>28</v>
      </c>
      <c r="E929" s="20">
        <v>134274</v>
      </c>
    </row>
    <row r="930" spans="1:5" x14ac:dyDescent="0.25">
      <c r="A930" t="s">
        <v>138</v>
      </c>
      <c r="B930" s="29" t="s">
        <v>619</v>
      </c>
      <c r="C930" s="24" t="s">
        <v>345</v>
      </c>
      <c r="D930" s="24" t="s">
        <v>15</v>
      </c>
      <c r="E930" s="20">
        <v>100000</v>
      </c>
    </row>
    <row r="931" spans="1:5" x14ac:dyDescent="0.25">
      <c r="A931" t="s">
        <v>138</v>
      </c>
      <c r="B931" s="29" t="s">
        <v>614</v>
      </c>
      <c r="C931" s="24" t="s">
        <v>304</v>
      </c>
      <c r="D931" s="24" t="s">
        <v>25</v>
      </c>
      <c r="E931" s="20">
        <v>95201</v>
      </c>
    </row>
    <row r="932" spans="1:5" x14ac:dyDescent="0.25">
      <c r="A932" t="s">
        <v>138</v>
      </c>
      <c r="B932" s="29" t="s">
        <v>614</v>
      </c>
      <c r="C932" s="24" t="s">
        <v>308</v>
      </c>
      <c r="D932" s="24" t="s">
        <v>35</v>
      </c>
      <c r="E932" s="20">
        <v>93000</v>
      </c>
    </row>
    <row r="933" spans="1:5" x14ac:dyDescent="0.25">
      <c r="A933" t="s">
        <v>138</v>
      </c>
      <c r="B933" s="29" t="s">
        <v>620</v>
      </c>
      <c r="C933" s="24" t="s">
        <v>355</v>
      </c>
      <c r="D933" s="24" t="s">
        <v>89</v>
      </c>
      <c r="E933" s="20">
        <v>70468</v>
      </c>
    </row>
    <row r="934" spans="1:5" x14ac:dyDescent="0.25">
      <c r="A934" t="s">
        <v>138</v>
      </c>
      <c r="B934" s="29" t="s">
        <v>614</v>
      </c>
      <c r="C934" s="24" t="s">
        <v>329</v>
      </c>
      <c r="D934" s="24" t="s">
        <v>26</v>
      </c>
      <c r="E934" s="20">
        <v>65143</v>
      </c>
    </row>
    <row r="935" spans="1:5" x14ac:dyDescent="0.25">
      <c r="A935" t="s">
        <v>138</v>
      </c>
      <c r="B935" s="29" t="s">
        <v>614</v>
      </c>
      <c r="C935" s="24" t="s">
        <v>293</v>
      </c>
      <c r="D935" s="24" t="s">
        <v>2</v>
      </c>
      <c r="E935" s="20">
        <v>22500</v>
      </c>
    </row>
    <row r="936" spans="1:5" x14ac:dyDescent="0.25">
      <c r="A936" t="s">
        <v>138</v>
      </c>
      <c r="B936" s="29" t="s">
        <v>614</v>
      </c>
      <c r="C936" s="24" t="s">
        <v>342</v>
      </c>
      <c r="D936" s="24" t="s">
        <v>61</v>
      </c>
      <c r="E936" s="20">
        <v>20000</v>
      </c>
    </row>
    <row r="937" spans="1:5" x14ac:dyDescent="0.25">
      <c r="A937" t="s">
        <v>138</v>
      </c>
      <c r="B937" s="29" t="s">
        <v>614</v>
      </c>
      <c r="C937" s="24" t="s">
        <v>340</v>
      </c>
      <c r="D937" s="24" t="s">
        <v>57</v>
      </c>
      <c r="E937" s="20">
        <v>18000</v>
      </c>
    </row>
    <row r="938" spans="1:5" x14ac:dyDescent="0.25">
      <c r="A938" t="s">
        <v>138</v>
      </c>
      <c r="B938" s="29" t="s">
        <v>615</v>
      </c>
      <c r="C938" s="24" t="s">
        <v>348</v>
      </c>
      <c r="D938" s="24" t="s">
        <v>46</v>
      </c>
      <c r="E938" s="20">
        <v>18000</v>
      </c>
    </row>
    <row r="939" spans="1:5" x14ac:dyDescent="0.25">
      <c r="A939" t="s">
        <v>138</v>
      </c>
      <c r="B939" s="29" t="s">
        <v>621</v>
      </c>
      <c r="C939" s="24" t="s">
        <v>548</v>
      </c>
      <c r="D939" s="24" t="s">
        <v>719</v>
      </c>
      <c r="E939" s="20">
        <v>15000</v>
      </c>
    </row>
    <row r="940" spans="1:5" x14ac:dyDescent="0.25">
      <c r="A940" t="s">
        <v>138</v>
      </c>
      <c r="B940" s="29" t="s">
        <v>615</v>
      </c>
      <c r="C940" s="24" t="s">
        <v>293</v>
      </c>
      <c r="D940" s="24" t="s">
        <v>2</v>
      </c>
      <c r="E940" s="20">
        <v>10000</v>
      </c>
    </row>
    <row r="941" spans="1:5" x14ac:dyDescent="0.25">
      <c r="A941" t="s">
        <v>138</v>
      </c>
      <c r="B941" s="29" t="s">
        <v>614</v>
      </c>
      <c r="C941" s="24" t="s">
        <v>297</v>
      </c>
      <c r="D941" s="24" t="s">
        <v>6</v>
      </c>
      <c r="E941" s="20">
        <v>10000</v>
      </c>
    </row>
    <row r="942" spans="1:5" x14ac:dyDescent="0.25">
      <c r="A942" t="s">
        <v>138</v>
      </c>
      <c r="B942" s="29" t="s">
        <v>615</v>
      </c>
      <c r="C942" s="24" t="s">
        <v>322</v>
      </c>
      <c r="D942" s="24" t="s">
        <v>50</v>
      </c>
      <c r="E942" s="20">
        <v>10000</v>
      </c>
    </row>
    <row r="943" spans="1:5" x14ac:dyDescent="0.25">
      <c r="A943" t="s">
        <v>138</v>
      </c>
      <c r="B943" s="29" t="s">
        <v>615</v>
      </c>
      <c r="C943" s="24" t="s">
        <v>325</v>
      </c>
      <c r="D943" s="24" t="s">
        <v>53</v>
      </c>
      <c r="E943" s="20">
        <v>10000</v>
      </c>
    </row>
    <row r="944" spans="1:5" x14ac:dyDescent="0.25">
      <c r="A944" t="s">
        <v>138</v>
      </c>
      <c r="B944" s="29" t="s">
        <v>619</v>
      </c>
      <c r="C944" s="24" t="s">
        <v>343</v>
      </c>
      <c r="D944" s="24" t="s">
        <v>7</v>
      </c>
      <c r="E944" s="20">
        <v>8500</v>
      </c>
    </row>
    <row r="945" spans="1:5" x14ac:dyDescent="0.25">
      <c r="A945" t="s">
        <v>138</v>
      </c>
      <c r="B945" s="29" t="s">
        <v>614</v>
      </c>
      <c r="C945" s="24" t="s">
        <v>343</v>
      </c>
      <c r="D945" s="24" t="s">
        <v>7</v>
      </c>
      <c r="E945" s="20">
        <v>8000</v>
      </c>
    </row>
    <row r="946" spans="1:5" x14ac:dyDescent="0.25">
      <c r="A946" t="s">
        <v>138</v>
      </c>
      <c r="B946" s="29" t="s">
        <v>614</v>
      </c>
      <c r="C946" s="24" t="s">
        <v>345</v>
      </c>
      <c r="D946" s="24" t="s">
        <v>15</v>
      </c>
      <c r="E946" s="20">
        <v>8000</v>
      </c>
    </row>
    <row r="947" spans="1:5" x14ac:dyDescent="0.25">
      <c r="A947" t="s">
        <v>138</v>
      </c>
      <c r="B947" s="29" t="s">
        <v>614</v>
      </c>
      <c r="C947" s="24" t="s">
        <v>353</v>
      </c>
      <c r="D947" s="24" t="s">
        <v>63</v>
      </c>
      <c r="E947" s="20">
        <v>8000</v>
      </c>
    </row>
    <row r="948" spans="1:5" x14ac:dyDescent="0.25">
      <c r="A948" t="s">
        <v>138</v>
      </c>
      <c r="B948" s="29" t="s">
        <v>614</v>
      </c>
      <c r="C948" s="24" t="s">
        <v>335</v>
      </c>
      <c r="D948" s="24" t="s">
        <v>48</v>
      </c>
      <c r="E948" s="20">
        <v>7700</v>
      </c>
    </row>
    <row r="949" spans="1:5" x14ac:dyDescent="0.25">
      <c r="A949" t="s">
        <v>138</v>
      </c>
      <c r="B949" s="29" t="s">
        <v>616</v>
      </c>
      <c r="C949" s="24" t="s">
        <v>293</v>
      </c>
      <c r="D949" s="24" t="s">
        <v>617</v>
      </c>
      <c r="E949" s="20">
        <v>7500</v>
      </c>
    </row>
    <row r="950" spans="1:5" x14ac:dyDescent="0.25">
      <c r="A950" t="s">
        <v>138</v>
      </c>
      <c r="B950" s="29" t="s">
        <v>615</v>
      </c>
      <c r="C950" s="24" t="s">
        <v>324</v>
      </c>
      <c r="D950" s="24" t="s">
        <v>52</v>
      </c>
      <c r="E950" s="20">
        <v>7500</v>
      </c>
    </row>
    <row r="951" spans="1:5" x14ac:dyDescent="0.25">
      <c r="A951" t="s">
        <v>138</v>
      </c>
      <c r="B951" s="29" t="s">
        <v>614</v>
      </c>
      <c r="C951" s="24" t="s">
        <v>318</v>
      </c>
      <c r="D951" s="24" t="s">
        <v>60</v>
      </c>
      <c r="E951" s="20">
        <v>6000</v>
      </c>
    </row>
    <row r="952" spans="1:5" x14ac:dyDescent="0.25">
      <c r="A952" t="s">
        <v>138</v>
      </c>
      <c r="B952" s="29" t="s">
        <v>614</v>
      </c>
      <c r="C952" s="24" t="s">
        <v>315</v>
      </c>
      <c r="D952" s="24" t="s">
        <v>43</v>
      </c>
      <c r="E952" s="20">
        <v>5000</v>
      </c>
    </row>
    <row r="953" spans="1:5" x14ac:dyDescent="0.25">
      <c r="A953" t="s">
        <v>138</v>
      </c>
      <c r="B953" s="29" t="s">
        <v>614</v>
      </c>
      <c r="C953" s="24" t="s">
        <v>332</v>
      </c>
      <c r="D953" s="24" t="s">
        <v>37</v>
      </c>
      <c r="E953" s="20">
        <v>4800</v>
      </c>
    </row>
    <row r="954" spans="1:5" x14ac:dyDescent="0.25">
      <c r="A954" t="s">
        <v>138</v>
      </c>
      <c r="B954" s="29" t="s">
        <v>614</v>
      </c>
      <c r="C954" s="24" t="s">
        <v>344</v>
      </c>
      <c r="D954" s="24" t="s">
        <v>62</v>
      </c>
      <c r="E954" s="20">
        <v>4500</v>
      </c>
    </row>
    <row r="955" spans="1:5" x14ac:dyDescent="0.25">
      <c r="A955" t="s">
        <v>138</v>
      </c>
      <c r="B955" s="29" t="s">
        <v>618</v>
      </c>
      <c r="C955" s="24" t="s">
        <v>354</v>
      </c>
      <c r="D955" s="24" t="s">
        <v>59</v>
      </c>
      <c r="E955" s="20">
        <v>4000</v>
      </c>
    </row>
    <row r="956" spans="1:5" x14ac:dyDescent="0.25">
      <c r="A956" t="s">
        <v>138</v>
      </c>
      <c r="B956" s="29" t="s">
        <v>615</v>
      </c>
      <c r="C956" s="24" t="s">
        <v>323</v>
      </c>
      <c r="D956" s="24" t="s">
        <v>51</v>
      </c>
      <c r="E956" s="20">
        <v>3500</v>
      </c>
    </row>
    <row r="957" spans="1:5" x14ac:dyDescent="0.25">
      <c r="A957" t="s">
        <v>138</v>
      </c>
      <c r="B957" s="29" t="s">
        <v>615</v>
      </c>
      <c r="C957" s="24" t="s">
        <v>346</v>
      </c>
      <c r="D957" s="24" t="s">
        <v>45</v>
      </c>
      <c r="E957" s="20">
        <v>3000</v>
      </c>
    </row>
    <row r="958" spans="1:5" x14ac:dyDescent="0.25">
      <c r="A958" t="s">
        <v>138</v>
      </c>
      <c r="B958" s="29" t="s">
        <v>614</v>
      </c>
      <c r="C958" s="24" t="s">
        <v>326</v>
      </c>
      <c r="D958" s="24" t="s">
        <v>22</v>
      </c>
      <c r="E958" s="20">
        <v>3000</v>
      </c>
    </row>
    <row r="959" spans="1:5" x14ac:dyDescent="0.25">
      <c r="A959" t="s">
        <v>138</v>
      </c>
      <c r="B959" s="29" t="s">
        <v>614</v>
      </c>
      <c r="C959" s="24" t="s">
        <v>309</v>
      </c>
      <c r="D959" s="24" t="s">
        <v>38</v>
      </c>
      <c r="E959" s="20">
        <v>2500</v>
      </c>
    </row>
    <row r="960" spans="1:5" x14ac:dyDescent="0.25">
      <c r="A960" t="s">
        <v>138</v>
      </c>
      <c r="B960" s="29" t="s">
        <v>614</v>
      </c>
      <c r="C960" s="24" t="s">
        <v>300</v>
      </c>
      <c r="D960" s="24" t="s">
        <v>16</v>
      </c>
      <c r="E960" s="20">
        <v>2500</v>
      </c>
    </row>
    <row r="961" spans="1:5" x14ac:dyDescent="0.25">
      <c r="A961" t="s">
        <v>138</v>
      </c>
      <c r="B961" s="29" t="s">
        <v>619</v>
      </c>
      <c r="C961" s="24" t="s">
        <v>341</v>
      </c>
      <c r="D961" s="24" t="s">
        <v>13</v>
      </c>
      <c r="E961" s="20">
        <v>2500</v>
      </c>
    </row>
    <row r="962" spans="1:5" x14ac:dyDescent="0.25">
      <c r="A962" t="s">
        <v>138</v>
      </c>
      <c r="B962" s="29" t="s">
        <v>614</v>
      </c>
      <c r="C962" s="24" t="s">
        <v>336</v>
      </c>
      <c r="D962" s="24" t="s">
        <v>30</v>
      </c>
      <c r="E962" s="20">
        <v>2000</v>
      </c>
    </row>
    <row r="963" spans="1:5" x14ac:dyDescent="0.25">
      <c r="A963" t="s">
        <v>138</v>
      </c>
      <c r="B963" s="29" t="s">
        <v>615</v>
      </c>
      <c r="C963" s="24" t="s">
        <v>302</v>
      </c>
      <c r="D963" s="24" t="s">
        <v>20</v>
      </c>
      <c r="E963" s="20">
        <v>2000</v>
      </c>
    </row>
    <row r="964" spans="1:5" x14ac:dyDescent="0.25">
      <c r="A964" t="s">
        <v>138</v>
      </c>
      <c r="B964" s="29" t="s">
        <v>619</v>
      </c>
      <c r="C964" s="24" t="s">
        <v>319</v>
      </c>
      <c r="D964" s="24" t="s">
        <v>12</v>
      </c>
      <c r="E964" s="20">
        <v>2000</v>
      </c>
    </row>
    <row r="965" spans="1:5" x14ac:dyDescent="0.25">
      <c r="A965" t="s">
        <v>138</v>
      </c>
      <c r="B965" s="29" t="s">
        <v>614</v>
      </c>
      <c r="C965" s="24" t="s">
        <v>341</v>
      </c>
      <c r="D965" s="24" t="s">
        <v>13</v>
      </c>
      <c r="E965" s="20">
        <v>2000</v>
      </c>
    </row>
    <row r="966" spans="1:5" x14ac:dyDescent="0.25">
      <c r="A966" t="s">
        <v>138</v>
      </c>
      <c r="B966" s="29" t="s">
        <v>614</v>
      </c>
      <c r="C966" s="24" t="s">
        <v>303</v>
      </c>
      <c r="D966" s="24" t="s">
        <v>21</v>
      </c>
      <c r="E966" s="20">
        <v>2000</v>
      </c>
    </row>
    <row r="967" spans="1:5" x14ac:dyDescent="0.25">
      <c r="A967" t="s">
        <v>138</v>
      </c>
      <c r="B967" s="29" t="s">
        <v>614</v>
      </c>
      <c r="C967" s="24" t="s">
        <v>302</v>
      </c>
      <c r="D967" s="24" t="s">
        <v>20</v>
      </c>
      <c r="E967" s="20">
        <v>1500</v>
      </c>
    </row>
    <row r="968" spans="1:5" x14ac:dyDescent="0.25">
      <c r="A968" t="s">
        <v>138</v>
      </c>
      <c r="B968" s="29" t="s">
        <v>614</v>
      </c>
      <c r="C968" s="24" t="s">
        <v>307</v>
      </c>
      <c r="D968" s="24" t="s">
        <v>33</v>
      </c>
      <c r="E968" s="20">
        <v>1000</v>
      </c>
    </row>
    <row r="969" spans="1:5" x14ac:dyDescent="0.25">
      <c r="A969" t="s">
        <v>138</v>
      </c>
      <c r="B969" s="29" t="s">
        <v>618</v>
      </c>
      <c r="C969" s="24" t="s">
        <v>297</v>
      </c>
      <c r="D969" s="24" t="s">
        <v>6</v>
      </c>
      <c r="E969" s="20">
        <v>1000</v>
      </c>
    </row>
    <row r="970" spans="1:5" x14ac:dyDescent="0.25">
      <c r="A970" t="s">
        <v>138</v>
      </c>
      <c r="B970" s="29" t="s">
        <v>615</v>
      </c>
      <c r="C970" s="24" t="s">
        <v>301</v>
      </c>
      <c r="D970" s="24" t="s">
        <v>17</v>
      </c>
      <c r="E970" s="20">
        <v>400</v>
      </c>
    </row>
    <row r="971" spans="1:5" x14ac:dyDescent="0.25">
      <c r="A971" t="s">
        <v>138</v>
      </c>
      <c r="B971" s="29" t="s">
        <v>615</v>
      </c>
      <c r="C971" s="24" t="s">
        <v>341</v>
      </c>
      <c r="D971" s="24" t="s">
        <v>13</v>
      </c>
      <c r="E971" s="20">
        <v>400</v>
      </c>
    </row>
    <row r="972" spans="1:5" ht="15.75" thickBot="1" x14ac:dyDescent="0.3">
      <c r="A972" s="9"/>
      <c r="B972" s="30" t="s">
        <v>270</v>
      </c>
      <c r="E972" s="4">
        <f>SUM(E923:E971)</f>
        <v>16796222</v>
      </c>
    </row>
    <row r="973" spans="1:5" ht="16.5" thickTop="1" thickBot="1" x14ac:dyDescent="0.3">
      <c r="A973" s="9"/>
      <c r="E973" s="6"/>
    </row>
    <row r="974" spans="1:5" ht="16.5" thickBot="1" x14ac:dyDescent="0.3">
      <c r="A974" s="8"/>
      <c r="B974" s="61" t="s">
        <v>200</v>
      </c>
      <c r="C974" s="62"/>
      <c r="D974" s="62"/>
      <c r="E974" s="63"/>
    </row>
    <row r="975" spans="1:5" x14ac:dyDescent="0.25">
      <c r="A975" s="58" t="s">
        <v>141</v>
      </c>
      <c r="B975" s="57" t="s">
        <v>795</v>
      </c>
      <c r="C975" s="57" t="s">
        <v>499</v>
      </c>
      <c r="D975" s="57" t="s">
        <v>244</v>
      </c>
      <c r="E975" s="20">
        <v>3418193</v>
      </c>
    </row>
    <row r="976" spans="1:5" x14ac:dyDescent="0.25">
      <c r="A976" s="58" t="s">
        <v>141</v>
      </c>
      <c r="B976" s="57" t="s">
        <v>795</v>
      </c>
      <c r="C976" s="57" t="s">
        <v>461</v>
      </c>
      <c r="D976" s="57" t="s">
        <v>215</v>
      </c>
      <c r="E976" s="20">
        <v>1872399</v>
      </c>
    </row>
    <row r="977" spans="1:7" x14ac:dyDescent="0.25">
      <c r="A977" s="58" t="s">
        <v>141</v>
      </c>
      <c r="B977" s="57" t="s">
        <v>795</v>
      </c>
      <c r="C977" s="57" t="s">
        <v>500</v>
      </c>
      <c r="D977" s="57" t="s">
        <v>245</v>
      </c>
      <c r="E977" s="20">
        <v>1015228</v>
      </c>
      <c r="G977" s="20"/>
    </row>
    <row r="978" spans="1:7" x14ac:dyDescent="0.25">
      <c r="A978" s="58" t="s">
        <v>141</v>
      </c>
      <c r="B978" s="57" t="s">
        <v>795</v>
      </c>
      <c r="C978" s="57" t="s">
        <v>468</v>
      </c>
      <c r="D978" s="57" t="s">
        <v>218</v>
      </c>
      <c r="E978" s="20">
        <v>105560</v>
      </c>
    </row>
    <row r="979" spans="1:7" x14ac:dyDescent="0.25">
      <c r="A979" s="58" t="s">
        <v>141</v>
      </c>
      <c r="B979" s="57" t="s">
        <v>795</v>
      </c>
      <c r="C979" s="57" t="s">
        <v>469</v>
      </c>
      <c r="D979" s="57" t="s">
        <v>219</v>
      </c>
      <c r="E979" s="20">
        <v>58060</v>
      </c>
    </row>
    <row r="980" spans="1:7" x14ac:dyDescent="0.25">
      <c r="A980" s="58" t="s">
        <v>141</v>
      </c>
      <c r="B980" s="57" t="s">
        <v>795</v>
      </c>
      <c r="C980" s="57" t="s">
        <v>462</v>
      </c>
      <c r="D980" s="57" t="s">
        <v>242</v>
      </c>
      <c r="E980" s="20">
        <v>2000</v>
      </c>
    </row>
    <row r="981" spans="1:7" ht="15.75" thickBot="1" x14ac:dyDescent="0.3">
      <c r="A981" s="12"/>
      <c r="B981" s="30" t="s">
        <v>271</v>
      </c>
      <c r="E981" s="4">
        <f>SUM(E975:E980)</f>
        <v>6471440</v>
      </c>
    </row>
    <row r="982" spans="1:7" ht="15.75" thickTop="1" x14ac:dyDescent="0.25">
      <c r="A982" s="12"/>
      <c r="E982" s="6"/>
    </row>
    <row r="983" spans="1:7" x14ac:dyDescent="0.25">
      <c r="A983" t="s">
        <v>141</v>
      </c>
      <c r="B983" s="29" t="s">
        <v>622</v>
      </c>
      <c r="C983" s="24" t="s">
        <v>337</v>
      </c>
      <c r="D983" s="24" t="s">
        <v>32</v>
      </c>
      <c r="E983" s="20">
        <v>1801492</v>
      </c>
    </row>
    <row r="984" spans="1:7" x14ac:dyDescent="0.25">
      <c r="A984" t="s">
        <v>141</v>
      </c>
      <c r="B984" s="29" t="s">
        <v>622</v>
      </c>
      <c r="C984" s="24" t="s">
        <v>339</v>
      </c>
      <c r="D984" s="24" t="s">
        <v>34</v>
      </c>
      <c r="E984" s="20">
        <v>913499</v>
      </c>
    </row>
    <row r="985" spans="1:7" x14ac:dyDescent="0.25">
      <c r="A985" t="s">
        <v>141</v>
      </c>
      <c r="B985" s="29" t="s">
        <v>629</v>
      </c>
      <c r="C985" s="24" t="s">
        <v>355</v>
      </c>
      <c r="D985" s="24" t="s">
        <v>89</v>
      </c>
      <c r="E985" s="20">
        <v>715476</v>
      </c>
    </row>
    <row r="986" spans="1:7" x14ac:dyDescent="0.25">
      <c r="A986" t="s">
        <v>141</v>
      </c>
      <c r="B986" s="29" t="s">
        <v>625</v>
      </c>
      <c r="C986" s="24" t="s">
        <v>337</v>
      </c>
      <c r="D986" s="24" t="s">
        <v>32</v>
      </c>
      <c r="E986" s="20">
        <v>445644</v>
      </c>
    </row>
    <row r="987" spans="1:7" x14ac:dyDescent="0.25">
      <c r="A987" t="s">
        <v>141</v>
      </c>
      <c r="B987" s="29" t="s">
        <v>623</v>
      </c>
      <c r="C987" s="24" t="s">
        <v>337</v>
      </c>
      <c r="D987" s="24" t="s">
        <v>32</v>
      </c>
      <c r="E987" s="20">
        <v>332495</v>
      </c>
    </row>
    <row r="988" spans="1:7" x14ac:dyDescent="0.25">
      <c r="A988" t="s">
        <v>141</v>
      </c>
      <c r="B988" s="29" t="s">
        <v>622</v>
      </c>
      <c r="C988" s="24" t="s">
        <v>405</v>
      </c>
      <c r="D988" s="24" t="s">
        <v>23</v>
      </c>
      <c r="E988" s="20">
        <v>305600</v>
      </c>
    </row>
    <row r="989" spans="1:7" x14ac:dyDescent="0.25">
      <c r="A989" t="s">
        <v>141</v>
      </c>
      <c r="B989" s="29" t="s">
        <v>622</v>
      </c>
      <c r="C989" s="24" t="s">
        <v>328</v>
      </c>
      <c r="D989" s="24" t="s">
        <v>36</v>
      </c>
      <c r="E989" s="20">
        <v>285524</v>
      </c>
    </row>
    <row r="990" spans="1:7" x14ac:dyDescent="0.25">
      <c r="A990" t="s">
        <v>141</v>
      </c>
      <c r="B990" s="29" t="s">
        <v>622</v>
      </c>
      <c r="C990" s="24" t="s">
        <v>336</v>
      </c>
      <c r="D990" s="24" t="s">
        <v>30</v>
      </c>
      <c r="E990" s="20">
        <v>283450</v>
      </c>
    </row>
    <row r="991" spans="1:7" x14ac:dyDescent="0.25">
      <c r="A991" t="s">
        <v>141</v>
      </c>
      <c r="B991" s="29" t="s">
        <v>622</v>
      </c>
      <c r="C991" s="24" t="s">
        <v>327</v>
      </c>
      <c r="D991" s="24" t="s">
        <v>24</v>
      </c>
      <c r="E991" s="20">
        <v>252759</v>
      </c>
    </row>
    <row r="992" spans="1:7" x14ac:dyDescent="0.25">
      <c r="A992" t="s">
        <v>141</v>
      </c>
      <c r="B992" s="29" t="s">
        <v>626</v>
      </c>
      <c r="C992" s="24" t="s">
        <v>337</v>
      </c>
      <c r="D992" s="24" t="s">
        <v>32</v>
      </c>
      <c r="E992" s="20">
        <v>180924</v>
      </c>
    </row>
    <row r="993" spans="1:5" x14ac:dyDescent="0.25">
      <c r="A993" t="s">
        <v>141</v>
      </c>
      <c r="B993" s="29" t="s">
        <v>622</v>
      </c>
      <c r="C993" s="24" t="s">
        <v>421</v>
      </c>
      <c r="D993" s="24" t="s">
        <v>29</v>
      </c>
      <c r="E993" s="20">
        <v>172500</v>
      </c>
    </row>
    <row r="994" spans="1:5" x14ac:dyDescent="0.25">
      <c r="A994" t="s">
        <v>141</v>
      </c>
      <c r="B994" s="29" t="s">
        <v>628</v>
      </c>
      <c r="C994" s="24" t="s">
        <v>372</v>
      </c>
      <c r="D994" s="24" t="s">
        <v>112</v>
      </c>
      <c r="E994" s="20">
        <v>89110</v>
      </c>
    </row>
    <row r="995" spans="1:5" x14ac:dyDescent="0.25">
      <c r="A995" t="s">
        <v>141</v>
      </c>
      <c r="B995" s="29" t="s">
        <v>623</v>
      </c>
      <c r="C995" s="24" t="s">
        <v>339</v>
      </c>
      <c r="D995" s="24" t="s">
        <v>34</v>
      </c>
      <c r="E995" s="20">
        <v>81162</v>
      </c>
    </row>
    <row r="996" spans="1:5" x14ac:dyDescent="0.25">
      <c r="A996" t="s">
        <v>141</v>
      </c>
      <c r="B996" s="29" t="s">
        <v>622</v>
      </c>
      <c r="C996" s="24" t="s">
        <v>293</v>
      </c>
      <c r="D996" s="24" t="s">
        <v>2</v>
      </c>
      <c r="E996" s="20">
        <v>67000</v>
      </c>
    </row>
    <row r="997" spans="1:5" x14ac:dyDescent="0.25">
      <c r="A997" t="s">
        <v>141</v>
      </c>
      <c r="B997" s="29" t="s">
        <v>622</v>
      </c>
      <c r="C997" s="24" t="s">
        <v>298</v>
      </c>
      <c r="D997" s="24" t="s">
        <v>11</v>
      </c>
      <c r="E997" s="20">
        <v>60412</v>
      </c>
    </row>
    <row r="998" spans="1:5" x14ac:dyDescent="0.25">
      <c r="A998" t="s">
        <v>141</v>
      </c>
      <c r="B998" s="29" t="s">
        <v>622</v>
      </c>
      <c r="C998" s="24" t="s">
        <v>297</v>
      </c>
      <c r="D998" s="24" t="s">
        <v>6</v>
      </c>
      <c r="E998" s="20">
        <v>42500</v>
      </c>
    </row>
    <row r="999" spans="1:5" x14ac:dyDescent="0.25">
      <c r="A999" t="s">
        <v>141</v>
      </c>
      <c r="B999" s="29" t="s">
        <v>627</v>
      </c>
      <c r="C999" s="24" t="s">
        <v>339</v>
      </c>
      <c r="D999" s="24" t="s">
        <v>34</v>
      </c>
      <c r="E999" s="20">
        <v>34699</v>
      </c>
    </row>
    <row r="1000" spans="1:5" x14ac:dyDescent="0.25">
      <c r="A1000" t="s">
        <v>141</v>
      </c>
      <c r="B1000" s="29" t="s">
        <v>625</v>
      </c>
      <c r="C1000" s="24" t="s">
        <v>327</v>
      </c>
      <c r="D1000" s="24" t="s">
        <v>24</v>
      </c>
      <c r="E1000" s="20">
        <v>34092</v>
      </c>
    </row>
    <row r="1001" spans="1:5" x14ac:dyDescent="0.25">
      <c r="A1001" t="s">
        <v>141</v>
      </c>
      <c r="B1001" s="29" t="s">
        <v>623</v>
      </c>
      <c r="C1001" s="24" t="s">
        <v>327</v>
      </c>
      <c r="D1001" s="24" t="s">
        <v>24</v>
      </c>
      <c r="E1001" s="20">
        <v>32081</v>
      </c>
    </row>
    <row r="1002" spans="1:5" x14ac:dyDescent="0.25">
      <c r="A1002" t="s">
        <v>141</v>
      </c>
      <c r="B1002" s="29" t="s">
        <v>625</v>
      </c>
      <c r="C1002" s="24" t="s">
        <v>328</v>
      </c>
      <c r="D1002" s="24" t="s">
        <v>36</v>
      </c>
      <c r="E1002" s="20">
        <v>31633</v>
      </c>
    </row>
    <row r="1003" spans="1:5" x14ac:dyDescent="0.25">
      <c r="A1003" t="s">
        <v>141</v>
      </c>
      <c r="B1003" s="29" t="s">
        <v>622</v>
      </c>
      <c r="C1003" s="24" t="s">
        <v>343</v>
      </c>
      <c r="D1003" s="24" t="s">
        <v>7</v>
      </c>
      <c r="E1003" s="20">
        <v>30000</v>
      </c>
    </row>
    <row r="1004" spans="1:5" x14ac:dyDescent="0.25">
      <c r="A1004" t="s">
        <v>141</v>
      </c>
      <c r="B1004" s="29" t="s">
        <v>623</v>
      </c>
      <c r="C1004" s="24" t="s">
        <v>328</v>
      </c>
      <c r="D1004" s="24" t="s">
        <v>36</v>
      </c>
      <c r="E1004" s="20">
        <v>28800</v>
      </c>
    </row>
    <row r="1005" spans="1:5" x14ac:dyDescent="0.25">
      <c r="A1005" t="s">
        <v>141</v>
      </c>
      <c r="B1005" s="29" t="s">
        <v>622</v>
      </c>
      <c r="C1005" s="24" t="s">
        <v>331</v>
      </c>
      <c r="D1005" s="24" t="s">
        <v>28</v>
      </c>
      <c r="E1005" s="20">
        <v>24780</v>
      </c>
    </row>
    <row r="1006" spans="1:5" x14ac:dyDescent="0.25">
      <c r="A1006" t="s">
        <v>141</v>
      </c>
      <c r="B1006" s="29" t="s">
        <v>624</v>
      </c>
      <c r="C1006" s="24" t="s">
        <v>306</v>
      </c>
      <c r="D1006" s="24" t="s">
        <v>31</v>
      </c>
      <c r="E1006" s="20">
        <v>24000</v>
      </c>
    </row>
    <row r="1007" spans="1:5" x14ac:dyDescent="0.25">
      <c r="A1007" t="s">
        <v>141</v>
      </c>
      <c r="B1007" s="29" t="s">
        <v>624</v>
      </c>
      <c r="C1007" s="24" t="s">
        <v>337</v>
      </c>
      <c r="D1007" s="24" t="s">
        <v>32</v>
      </c>
      <c r="E1007" s="20">
        <v>20731</v>
      </c>
    </row>
    <row r="1008" spans="1:5" x14ac:dyDescent="0.25">
      <c r="A1008" t="s">
        <v>141</v>
      </c>
      <c r="B1008" s="29" t="s">
        <v>622</v>
      </c>
      <c r="C1008" s="24" t="s">
        <v>330</v>
      </c>
      <c r="D1008" s="24" t="s">
        <v>27</v>
      </c>
      <c r="E1008" s="20">
        <v>18217</v>
      </c>
    </row>
    <row r="1009" spans="1:5" x14ac:dyDescent="0.25">
      <c r="A1009" t="s">
        <v>141</v>
      </c>
      <c r="B1009" s="29" t="s">
        <v>622</v>
      </c>
      <c r="C1009" s="24" t="s">
        <v>304</v>
      </c>
      <c r="D1009" s="24" t="s">
        <v>25</v>
      </c>
      <c r="E1009" s="20">
        <v>17447</v>
      </c>
    </row>
    <row r="1010" spans="1:5" x14ac:dyDescent="0.25">
      <c r="A1010" t="s">
        <v>141</v>
      </c>
      <c r="B1010" s="29" t="s">
        <v>626</v>
      </c>
      <c r="C1010" s="24" t="s">
        <v>327</v>
      </c>
      <c r="D1010" s="24" t="s">
        <v>24</v>
      </c>
      <c r="E1010" s="20">
        <v>13841</v>
      </c>
    </row>
    <row r="1011" spans="1:5" x14ac:dyDescent="0.25">
      <c r="A1011" t="s">
        <v>141</v>
      </c>
      <c r="B1011" s="29" t="s">
        <v>622</v>
      </c>
      <c r="C1011" s="24" t="s">
        <v>329</v>
      </c>
      <c r="D1011" s="24" t="s">
        <v>26</v>
      </c>
      <c r="E1011" s="20">
        <v>12836</v>
      </c>
    </row>
    <row r="1012" spans="1:5" x14ac:dyDescent="0.25">
      <c r="A1012" t="s">
        <v>141</v>
      </c>
      <c r="B1012" s="29" t="s">
        <v>626</v>
      </c>
      <c r="C1012" s="24" t="s">
        <v>328</v>
      </c>
      <c r="D1012" s="24" t="s">
        <v>36</v>
      </c>
      <c r="E1012" s="20">
        <v>11645</v>
      </c>
    </row>
    <row r="1013" spans="1:5" x14ac:dyDescent="0.25">
      <c r="A1013" t="s">
        <v>141</v>
      </c>
      <c r="B1013" s="29" t="s">
        <v>625</v>
      </c>
      <c r="C1013" s="24" t="s">
        <v>298</v>
      </c>
      <c r="D1013" s="24" t="s">
        <v>11</v>
      </c>
      <c r="E1013" s="20">
        <v>8913</v>
      </c>
    </row>
    <row r="1014" spans="1:5" x14ac:dyDescent="0.25">
      <c r="A1014" t="s">
        <v>141</v>
      </c>
      <c r="B1014" s="29" t="s">
        <v>623</v>
      </c>
      <c r="C1014" s="24" t="s">
        <v>298</v>
      </c>
      <c r="D1014" s="24" t="s">
        <v>11</v>
      </c>
      <c r="E1014" s="20">
        <v>8387</v>
      </c>
    </row>
    <row r="1015" spans="1:5" x14ac:dyDescent="0.25">
      <c r="A1015" t="s">
        <v>141</v>
      </c>
      <c r="B1015" s="29" t="s">
        <v>622</v>
      </c>
      <c r="C1015" s="24" t="s">
        <v>348</v>
      </c>
      <c r="D1015" s="24" t="s">
        <v>46</v>
      </c>
      <c r="E1015" s="20">
        <v>7630</v>
      </c>
    </row>
    <row r="1016" spans="1:5" x14ac:dyDescent="0.25">
      <c r="A1016" t="s">
        <v>141</v>
      </c>
      <c r="B1016" s="29" t="s">
        <v>623</v>
      </c>
      <c r="C1016" s="24" t="s">
        <v>335</v>
      </c>
      <c r="D1016" s="24" t="s">
        <v>48</v>
      </c>
      <c r="E1016" s="20">
        <v>6200</v>
      </c>
    </row>
    <row r="1017" spans="1:5" x14ac:dyDescent="0.25">
      <c r="A1017" t="s">
        <v>141</v>
      </c>
      <c r="B1017" s="29" t="s">
        <v>622</v>
      </c>
      <c r="C1017" s="24" t="s">
        <v>396</v>
      </c>
      <c r="D1017" s="24" t="s">
        <v>41</v>
      </c>
      <c r="E1017" s="20">
        <v>6050</v>
      </c>
    </row>
    <row r="1018" spans="1:5" x14ac:dyDescent="0.25">
      <c r="A1018" t="s">
        <v>141</v>
      </c>
      <c r="B1018" s="29" t="s">
        <v>623</v>
      </c>
      <c r="C1018" s="24" t="s">
        <v>336</v>
      </c>
      <c r="D1018" s="24" t="s">
        <v>30</v>
      </c>
      <c r="E1018" s="20">
        <v>5700</v>
      </c>
    </row>
    <row r="1019" spans="1:5" x14ac:dyDescent="0.25">
      <c r="A1019" t="s">
        <v>141</v>
      </c>
      <c r="B1019" s="29" t="s">
        <v>622</v>
      </c>
      <c r="C1019" s="24" t="s">
        <v>326</v>
      </c>
      <c r="D1019" s="24" t="s">
        <v>22</v>
      </c>
      <c r="E1019" s="20">
        <v>4500</v>
      </c>
    </row>
    <row r="1020" spans="1:5" x14ac:dyDescent="0.25">
      <c r="A1020" t="s">
        <v>141</v>
      </c>
      <c r="B1020" s="29" t="s">
        <v>626</v>
      </c>
      <c r="C1020" s="24" t="s">
        <v>298</v>
      </c>
      <c r="D1020" s="24" t="s">
        <v>11</v>
      </c>
      <c r="E1020" s="20">
        <v>3618</v>
      </c>
    </row>
    <row r="1021" spans="1:5" x14ac:dyDescent="0.25">
      <c r="A1021" t="s">
        <v>141</v>
      </c>
      <c r="B1021" s="29" t="s">
        <v>624</v>
      </c>
      <c r="C1021" s="24" t="s">
        <v>327</v>
      </c>
      <c r="D1021" s="24" t="s">
        <v>24</v>
      </c>
      <c r="E1021" s="20">
        <v>3514</v>
      </c>
    </row>
    <row r="1022" spans="1:5" x14ac:dyDescent="0.25">
      <c r="A1022" t="s">
        <v>141</v>
      </c>
      <c r="B1022" s="29" t="s">
        <v>622</v>
      </c>
      <c r="C1022" s="24" t="s">
        <v>294</v>
      </c>
      <c r="D1022" s="24" t="s">
        <v>3</v>
      </c>
      <c r="E1022" s="20">
        <v>3500</v>
      </c>
    </row>
    <row r="1023" spans="1:5" x14ac:dyDescent="0.25">
      <c r="A1023" t="s">
        <v>141</v>
      </c>
      <c r="B1023" s="29" t="s">
        <v>625</v>
      </c>
      <c r="C1023" s="24" t="s">
        <v>331</v>
      </c>
      <c r="D1023" s="24" t="s">
        <v>28</v>
      </c>
      <c r="E1023" s="20">
        <v>3342</v>
      </c>
    </row>
    <row r="1024" spans="1:5" x14ac:dyDescent="0.25">
      <c r="A1024" t="s">
        <v>141</v>
      </c>
      <c r="B1024" s="29" t="s">
        <v>623</v>
      </c>
      <c r="C1024" s="24" t="s">
        <v>331</v>
      </c>
      <c r="D1024" s="24" t="s">
        <v>28</v>
      </c>
      <c r="E1024" s="20">
        <v>3145</v>
      </c>
    </row>
    <row r="1025" spans="1:5" x14ac:dyDescent="0.25">
      <c r="A1025" t="s">
        <v>141</v>
      </c>
      <c r="B1025" s="29" t="s">
        <v>625</v>
      </c>
      <c r="C1025" s="24" t="s">
        <v>304</v>
      </c>
      <c r="D1025" s="24" t="s">
        <v>25</v>
      </c>
      <c r="E1025" s="20">
        <v>3054</v>
      </c>
    </row>
    <row r="1026" spans="1:5" x14ac:dyDescent="0.25">
      <c r="A1026" t="s">
        <v>141</v>
      </c>
      <c r="B1026" s="29" t="s">
        <v>627</v>
      </c>
      <c r="C1026" s="24" t="s">
        <v>327</v>
      </c>
      <c r="D1026" s="24" t="s">
        <v>24</v>
      </c>
      <c r="E1026" s="20">
        <v>2654</v>
      </c>
    </row>
    <row r="1027" spans="1:5" x14ac:dyDescent="0.25">
      <c r="A1027" t="s">
        <v>141</v>
      </c>
      <c r="B1027" s="29" t="s">
        <v>623</v>
      </c>
      <c r="C1027" s="24" t="s">
        <v>344</v>
      </c>
      <c r="D1027" s="24" t="s">
        <v>62</v>
      </c>
      <c r="E1027" s="20">
        <v>2600</v>
      </c>
    </row>
    <row r="1028" spans="1:5" x14ac:dyDescent="0.25">
      <c r="A1028" t="s">
        <v>141</v>
      </c>
      <c r="B1028" s="29" t="s">
        <v>623</v>
      </c>
      <c r="C1028" s="24" t="s">
        <v>304</v>
      </c>
      <c r="D1028" s="24" t="s">
        <v>25</v>
      </c>
      <c r="E1028" s="20">
        <v>2485</v>
      </c>
    </row>
    <row r="1029" spans="1:5" x14ac:dyDescent="0.25">
      <c r="A1029" t="s">
        <v>141</v>
      </c>
      <c r="B1029" s="29" t="s">
        <v>623</v>
      </c>
      <c r="C1029" s="24" t="s">
        <v>322</v>
      </c>
      <c r="D1029" s="24" t="s">
        <v>50</v>
      </c>
      <c r="E1029" s="20">
        <v>2000</v>
      </c>
    </row>
    <row r="1030" spans="1:5" x14ac:dyDescent="0.25">
      <c r="A1030" t="s">
        <v>141</v>
      </c>
      <c r="B1030" s="29" t="s">
        <v>627</v>
      </c>
      <c r="C1030" s="24" t="s">
        <v>304</v>
      </c>
      <c r="D1030" s="24" t="s">
        <v>25</v>
      </c>
      <c r="E1030" s="20">
        <v>1761</v>
      </c>
    </row>
    <row r="1031" spans="1:5" x14ac:dyDescent="0.25">
      <c r="A1031" t="s">
        <v>141</v>
      </c>
      <c r="B1031" s="29" t="s">
        <v>625</v>
      </c>
      <c r="C1031" s="24" t="s">
        <v>329</v>
      </c>
      <c r="D1031" s="24" t="s">
        <v>26</v>
      </c>
      <c r="E1031" s="20">
        <v>1731</v>
      </c>
    </row>
    <row r="1032" spans="1:5" x14ac:dyDescent="0.25">
      <c r="A1032" t="s">
        <v>141</v>
      </c>
      <c r="B1032" s="29" t="s">
        <v>623</v>
      </c>
      <c r="C1032" s="24" t="s">
        <v>329</v>
      </c>
      <c r="D1032" s="24" t="s">
        <v>26</v>
      </c>
      <c r="E1032" s="20">
        <v>1629</v>
      </c>
    </row>
    <row r="1033" spans="1:5" x14ac:dyDescent="0.25">
      <c r="A1033" t="s">
        <v>141</v>
      </c>
      <c r="B1033" s="29" t="s">
        <v>623</v>
      </c>
      <c r="C1033" s="24" t="s">
        <v>325</v>
      </c>
      <c r="D1033" s="24" t="s">
        <v>53</v>
      </c>
      <c r="E1033" s="20">
        <v>1500</v>
      </c>
    </row>
    <row r="1034" spans="1:5" x14ac:dyDescent="0.25">
      <c r="A1034" t="s">
        <v>141</v>
      </c>
      <c r="B1034" s="29" t="s">
        <v>624</v>
      </c>
      <c r="C1034" s="24" t="s">
        <v>328</v>
      </c>
      <c r="D1034" s="24" t="s">
        <v>36</v>
      </c>
      <c r="E1034" s="20">
        <v>1456</v>
      </c>
    </row>
    <row r="1035" spans="1:5" x14ac:dyDescent="0.25">
      <c r="A1035" t="s">
        <v>141</v>
      </c>
      <c r="B1035" s="29" t="s">
        <v>626</v>
      </c>
      <c r="C1035" s="24" t="s">
        <v>331</v>
      </c>
      <c r="D1035" s="24" t="s">
        <v>28</v>
      </c>
      <c r="E1035" s="20">
        <v>1357</v>
      </c>
    </row>
    <row r="1036" spans="1:5" x14ac:dyDescent="0.25">
      <c r="A1036" t="s">
        <v>141</v>
      </c>
      <c r="B1036" s="29" t="s">
        <v>622</v>
      </c>
      <c r="C1036" s="24" t="s">
        <v>332</v>
      </c>
      <c r="D1036" s="24" t="s">
        <v>37</v>
      </c>
      <c r="E1036" s="20">
        <v>1315</v>
      </c>
    </row>
    <row r="1037" spans="1:5" x14ac:dyDescent="0.25">
      <c r="A1037" t="s">
        <v>141</v>
      </c>
      <c r="B1037" s="29" t="s">
        <v>622</v>
      </c>
      <c r="C1037" s="24" t="s">
        <v>319</v>
      </c>
      <c r="D1037" s="24" t="s">
        <v>12</v>
      </c>
      <c r="E1037" s="20">
        <v>1300</v>
      </c>
    </row>
    <row r="1038" spans="1:5" x14ac:dyDescent="0.25">
      <c r="A1038" t="s">
        <v>141</v>
      </c>
      <c r="B1038" s="29" t="s">
        <v>626</v>
      </c>
      <c r="C1038" s="24" t="s">
        <v>304</v>
      </c>
      <c r="D1038" s="24" t="s">
        <v>25</v>
      </c>
      <c r="E1038" s="20">
        <v>1240</v>
      </c>
    </row>
    <row r="1039" spans="1:5" x14ac:dyDescent="0.25">
      <c r="A1039" t="s">
        <v>141</v>
      </c>
      <c r="B1039" s="29" t="s">
        <v>624</v>
      </c>
      <c r="C1039" s="24" t="s">
        <v>308</v>
      </c>
      <c r="D1039" s="24" t="s">
        <v>35</v>
      </c>
      <c r="E1039" s="20">
        <v>1200</v>
      </c>
    </row>
    <row r="1040" spans="1:5" x14ac:dyDescent="0.25">
      <c r="A1040" t="s">
        <v>141</v>
      </c>
      <c r="B1040" s="29" t="s">
        <v>623</v>
      </c>
      <c r="C1040" s="24" t="s">
        <v>352</v>
      </c>
      <c r="D1040" s="24" t="s">
        <v>54</v>
      </c>
      <c r="E1040" s="20">
        <v>1200</v>
      </c>
    </row>
    <row r="1041" spans="1:5" x14ac:dyDescent="0.25">
      <c r="A1041" t="s">
        <v>141</v>
      </c>
      <c r="B1041" s="29" t="s">
        <v>623</v>
      </c>
      <c r="C1041" s="24" t="s">
        <v>346</v>
      </c>
      <c r="D1041" s="24" t="s">
        <v>45</v>
      </c>
      <c r="E1041" s="20">
        <v>1200</v>
      </c>
    </row>
    <row r="1042" spans="1:5" x14ac:dyDescent="0.25">
      <c r="A1042" t="s">
        <v>141</v>
      </c>
      <c r="B1042" s="29" t="s">
        <v>623</v>
      </c>
      <c r="C1042" s="24" t="s">
        <v>357</v>
      </c>
      <c r="D1042" s="24" t="s">
        <v>79</v>
      </c>
      <c r="E1042" s="20">
        <v>1200</v>
      </c>
    </row>
    <row r="1043" spans="1:5" x14ac:dyDescent="0.25">
      <c r="A1043" t="s">
        <v>141</v>
      </c>
      <c r="B1043" s="29" t="s">
        <v>623</v>
      </c>
      <c r="C1043" s="24" t="s">
        <v>348</v>
      </c>
      <c r="D1043" s="24" t="s">
        <v>46</v>
      </c>
      <c r="E1043" s="20">
        <v>1200</v>
      </c>
    </row>
    <row r="1044" spans="1:5" x14ac:dyDescent="0.25">
      <c r="A1044" t="s">
        <v>141</v>
      </c>
      <c r="B1044" s="29" t="s">
        <v>622</v>
      </c>
      <c r="C1044" s="24" t="s">
        <v>345</v>
      </c>
      <c r="D1044" s="24" t="s">
        <v>15</v>
      </c>
      <c r="E1044" s="20">
        <v>1000</v>
      </c>
    </row>
    <row r="1045" spans="1:5" x14ac:dyDescent="0.25">
      <c r="A1045" t="s">
        <v>141</v>
      </c>
      <c r="B1045" s="29" t="s">
        <v>623</v>
      </c>
      <c r="C1045" s="24" t="s">
        <v>340</v>
      </c>
      <c r="D1045" s="24" t="s">
        <v>57</v>
      </c>
      <c r="E1045" s="20">
        <v>960</v>
      </c>
    </row>
    <row r="1046" spans="1:5" x14ac:dyDescent="0.25">
      <c r="A1046" t="s">
        <v>141</v>
      </c>
      <c r="B1046" s="29" t="s">
        <v>623</v>
      </c>
      <c r="C1046" s="24" t="s">
        <v>324</v>
      </c>
      <c r="D1046" s="24" t="s">
        <v>52</v>
      </c>
      <c r="E1046" s="20">
        <v>900</v>
      </c>
    </row>
    <row r="1047" spans="1:5" x14ac:dyDescent="0.25">
      <c r="A1047" t="s">
        <v>141</v>
      </c>
      <c r="B1047" s="29" t="s">
        <v>624</v>
      </c>
      <c r="C1047" s="24" t="s">
        <v>298</v>
      </c>
      <c r="D1047" s="24" t="s">
        <v>11</v>
      </c>
      <c r="E1047" s="20">
        <v>895</v>
      </c>
    </row>
    <row r="1048" spans="1:5" x14ac:dyDescent="0.25">
      <c r="A1048" t="s">
        <v>141</v>
      </c>
      <c r="B1048" s="29" t="s">
        <v>626</v>
      </c>
      <c r="C1048" s="24" t="s">
        <v>329</v>
      </c>
      <c r="D1048" s="24" t="s">
        <v>26</v>
      </c>
      <c r="E1048" s="20">
        <v>703</v>
      </c>
    </row>
    <row r="1049" spans="1:5" x14ac:dyDescent="0.25">
      <c r="A1049" t="s">
        <v>141</v>
      </c>
      <c r="B1049" s="29" t="s">
        <v>627</v>
      </c>
      <c r="C1049" s="24" t="s">
        <v>298</v>
      </c>
      <c r="D1049" s="24" t="s">
        <v>11</v>
      </c>
      <c r="E1049" s="20">
        <v>694</v>
      </c>
    </row>
    <row r="1050" spans="1:5" x14ac:dyDescent="0.25">
      <c r="A1050" t="s">
        <v>141</v>
      </c>
      <c r="B1050" s="29" t="s">
        <v>622</v>
      </c>
      <c r="C1050" s="24" t="s">
        <v>334</v>
      </c>
      <c r="D1050" s="24" t="s">
        <v>42</v>
      </c>
      <c r="E1050" s="20">
        <v>600</v>
      </c>
    </row>
    <row r="1051" spans="1:5" x14ac:dyDescent="0.25">
      <c r="A1051" t="s">
        <v>141</v>
      </c>
      <c r="B1051" s="29" t="s">
        <v>623</v>
      </c>
      <c r="C1051" s="24" t="s">
        <v>323</v>
      </c>
      <c r="D1051" s="24" t="s">
        <v>51</v>
      </c>
      <c r="E1051" s="20">
        <v>600</v>
      </c>
    </row>
    <row r="1052" spans="1:5" x14ac:dyDescent="0.25">
      <c r="A1052" t="s">
        <v>141</v>
      </c>
      <c r="B1052" s="29" t="s">
        <v>622</v>
      </c>
      <c r="C1052" s="24" t="s">
        <v>341</v>
      </c>
      <c r="D1052" s="24" t="s">
        <v>13</v>
      </c>
      <c r="E1052" s="20">
        <v>500</v>
      </c>
    </row>
    <row r="1053" spans="1:5" x14ac:dyDescent="0.25">
      <c r="A1053" t="s">
        <v>141</v>
      </c>
      <c r="B1053" s="29" t="s">
        <v>623</v>
      </c>
      <c r="C1053" s="24" t="s">
        <v>343</v>
      </c>
      <c r="D1053" s="24" t="s">
        <v>7</v>
      </c>
      <c r="E1053" s="20">
        <v>500</v>
      </c>
    </row>
    <row r="1054" spans="1:5" x14ac:dyDescent="0.25">
      <c r="A1054" t="s">
        <v>141</v>
      </c>
      <c r="B1054" s="29" t="s">
        <v>624</v>
      </c>
      <c r="C1054" s="24" t="s">
        <v>331</v>
      </c>
      <c r="D1054" s="24" t="s">
        <v>28</v>
      </c>
      <c r="E1054" s="20">
        <v>335</v>
      </c>
    </row>
    <row r="1055" spans="1:5" x14ac:dyDescent="0.25">
      <c r="A1055" t="s">
        <v>141</v>
      </c>
      <c r="B1055" s="29" t="s">
        <v>622</v>
      </c>
      <c r="C1055" s="24" t="s">
        <v>314</v>
      </c>
      <c r="D1055" s="24" t="s">
        <v>40</v>
      </c>
      <c r="E1055" s="20">
        <v>300</v>
      </c>
    </row>
    <row r="1056" spans="1:5" x14ac:dyDescent="0.25">
      <c r="A1056" t="s">
        <v>141</v>
      </c>
      <c r="B1056" s="29" t="s">
        <v>622</v>
      </c>
      <c r="C1056" s="24" t="s">
        <v>301</v>
      </c>
      <c r="D1056" s="24" t="s">
        <v>17</v>
      </c>
      <c r="E1056" s="20">
        <v>300</v>
      </c>
    </row>
    <row r="1057" spans="1:5" x14ac:dyDescent="0.25">
      <c r="A1057" t="s">
        <v>141</v>
      </c>
      <c r="B1057" s="29" t="s">
        <v>622</v>
      </c>
      <c r="C1057" s="24" t="s">
        <v>315</v>
      </c>
      <c r="D1057" s="24" t="s">
        <v>43</v>
      </c>
      <c r="E1057" s="20">
        <v>300</v>
      </c>
    </row>
    <row r="1058" spans="1:5" x14ac:dyDescent="0.25">
      <c r="A1058" t="s">
        <v>141</v>
      </c>
      <c r="B1058" s="29" t="s">
        <v>622</v>
      </c>
      <c r="C1058" s="24" t="s">
        <v>335</v>
      </c>
      <c r="D1058" s="24" t="s">
        <v>48</v>
      </c>
      <c r="E1058" s="20">
        <v>300</v>
      </c>
    </row>
    <row r="1059" spans="1:5" x14ac:dyDescent="0.25">
      <c r="A1059" t="s">
        <v>141</v>
      </c>
      <c r="B1059" s="29" t="s">
        <v>622</v>
      </c>
      <c r="C1059" s="24" t="s">
        <v>303</v>
      </c>
      <c r="D1059" s="24" t="s">
        <v>21</v>
      </c>
      <c r="E1059" s="20">
        <v>300</v>
      </c>
    </row>
    <row r="1060" spans="1:5" x14ac:dyDescent="0.25">
      <c r="A1060" t="s">
        <v>141</v>
      </c>
      <c r="B1060" s="29" t="s">
        <v>627</v>
      </c>
      <c r="C1060" s="24" t="s">
        <v>331</v>
      </c>
      <c r="D1060" s="24" t="s">
        <v>28</v>
      </c>
      <c r="E1060" s="20">
        <v>260</v>
      </c>
    </row>
    <row r="1061" spans="1:5" x14ac:dyDescent="0.25">
      <c r="A1061" t="s">
        <v>141</v>
      </c>
      <c r="B1061" s="29" t="s">
        <v>622</v>
      </c>
      <c r="C1061" s="24" t="s">
        <v>346</v>
      </c>
      <c r="D1061" s="24" t="s">
        <v>45</v>
      </c>
      <c r="E1061" s="20">
        <v>200</v>
      </c>
    </row>
    <row r="1062" spans="1:5" x14ac:dyDescent="0.25">
      <c r="A1062" t="s">
        <v>141</v>
      </c>
      <c r="B1062" s="29" t="s">
        <v>622</v>
      </c>
      <c r="C1062" s="24" t="s">
        <v>378</v>
      </c>
      <c r="D1062" s="24" t="s">
        <v>47</v>
      </c>
      <c r="E1062" s="20">
        <v>200</v>
      </c>
    </row>
    <row r="1063" spans="1:5" x14ac:dyDescent="0.25">
      <c r="A1063" t="s">
        <v>141</v>
      </c>
      <c r="B1063" s="29" t="s">
        <v>624</v>
      </c>
      <c r="C1063" s="24" t="s">
        <v>329</v>
      </c>
      <c r="D1063" s="24" t="s">
        <v>26</v>
      </c>
      <c r="E1063" s="20">
        <v>178</v>
      </c>
    </row>
    <row r="1064" spans="1:5" x14ac:dyDescent="0.25">
      <c r="A1064" t="s">
        <v>141</v>
      </c>
      <c r="B1064" s="29" t="s">
        <v>627</v>
      </c>
      <c r="C1064" s="24" t="s">
        <v>329</v>
      </c>
      <c r="D1064" s="24" t="s">
        <v>26</v>
      </c>
      <c r="E1064" s="20">
        <v>135</v>
      </c>
    </row>
    <row r="1065" spans="1:5" x14ac:dyDescent="0.25">
      <c r="A1065" t="s">
        <v>141</v>
      </c>
      <c r="B1065" s="29" t="s">
        <v>625</v>
      </c>
      <c r="C1065" s="24" t="s">
        <v>332</v>
      </c>
      <c r="D1065" s="24" t="s">
        <v>37</v>
      </c>
      <c r="E1065" s="20">
        <v>131</v>
      </c>
    </row>
    <row r="1066" spans="1:5" x14ac:dyDescent="0.25">
      <c r="A1066" t="s">
        <v>141</v>
      </c>
      <c r="B1066" s="29" t="s">
        <v>623</v>
      </c>
      <c r="C1066" s="24" t="s">
        <v>332</v>
      </c>
      <c r="D1066" s="24" t="s">
        <v>37</v>
      </c>
      <c r="E1066" s="20">
        <v>119</v>
      </c>
    </row>
    <row r="1067" spans="1:5" x14ac:dyDescent="0.25">
      <c r="A1067" t="s">
        <v>141</v>
      </c>
      <c r="B1067" s="29" t="s">
        <v>626</v>
      </c>
      <c r="C1067" s="24" t="s">
        <v>332</v>
      </c>
      <c r="D1067" s="24" t="s">
        <v>37</v>
      </c>
      <c r="E1067" s="20">
        <v>48</v>
      </c>
    </row>
    <row r="1068" spans="1:5" x14ac:dyDescent="0.25">
      <c r="A1068" t="s">
        <v>141</v>
      </c>
      <c r="B1068" s="29" t="s">
        <v>627</v>
      </c>
      <c r="C1068" s="24" t="s">
        <v>332</v>
      </c>
      <c r="D1068" s="24" t="s">
        <v>37</v>
      </c>
      <c r="E1068" s="20">
        <v>24</v>
      </c>
    </row>
    <row r="1069" spans="1:5" x14ac:dyDescent="0.25">
      <c r="A1069" t="s">
        <v>141</v>
      </c>
      <c r="B1069" s="29" t="s">
        <v>627</v>
      </c>
      <c r="C1069" s="24" t="s">
        <v>328</v>
      </c>
      <c r="D1069" s="24" t="s">
        <v>36</v>
      </c>
      <c r="E1069" s="20">
        <v>14</v>
      </c>
    </row>
    <row r="1070" spans="1:5" x14ac:dyDescent="0.25">
      <c r="A1070" t="s">
        <v>141</v>
      </c>
      <c r="B1070" s="29" t="s">
        <v>624</v>
      </c>
      <c r="C1070" s="24" t="s">
        <v>304</v>
      </c>
      <c r="D1070" s="24" t="s">
        <v>25</v>
      </c>
      <c r="E1070" s="20">
        <v>8</v>
      </c>
    </row>
    <row r="1071" spans="1:5" x14ac:dyDescent="0.25">
      <c r="A1071" t="s">
        <v>141</v>
      </c>
      <c r="B1071" s="29" t="s">
        <v>624</v>
      </c>
      <c r="C1071" s="24" t="s">
        <v>332</v>
      </c>
      <c r="D1071" s="24" t="s">
        <v>37</v>
      </c>
      <c r="E1071" s="20">
        <v>6</v>
      </c>
    </row>
    <row r="1072" spans="1:5" ht="15.75" thickBot="1" x14ac:dyDescent="0.3">
      <c r="A1072" s="9"/>
      <c r="B1072" s="30" t="s">
        <v>270</v>
      </c>
      <c r="E1072" s="4">
        <f>SUM(E983:E1071)</f>
        <v>6471440</v>
      </c>
    </row>
    <row r="1073" spans="1:5" ht="16.5" thickTop="1" thickBot="1" x14ac:dyDescent="0.3">
      <c r="A1073" s="9"/>
      <c r="E1073" s="6"/>
    </row>
    <row r="1074" spans="1:5" ht="16.5" thickBot="1" x14ac:dyDescent="0.3">
      <c r="A1074" s="8"/>
      <c r="B1074" s="61" t="s">
        <v>201</v>
      </c>
      <c r="C1074" s="62"/>
      <c r="D1074" s="62"/>
      <c r="E1074" s="63"/>
    </row>
    <row r="1075" spans="1:5" x14ac:dyDescent="0.25">
      <c r="A1075" t="s">
        <v>142</v>
      </c>
      <c r="B1075" s="29" t="s">
        <v>796</v>
      </c>
      <c r="C1075" s="24" t="s">
        <v>499</v>
      </c>
      <c r="D1075" s="24" t="s">
        <v>244</v>
      </c>
      <c r="E1075" s="20">
        <v>2808400</v>
      </c>
    </row>
    <row r="1076" spans="1:5" x14ac:dyDescent="0.25">
      <c r="A1076" t="s">
        <v>142</v>
      </c>
      <c r="B1076" s="29" t="s">
        <v>796</v>
      </c>
      <c r="C1076" s="24" t="s">
        <v>500</v>
      </c>
      <c r="D1076" s="24" t="s">
        <v>245</v>
      </c>
      <c r="E1076" s="20">
        <v>1845875</v>
      </c>
    </row>
    <row r="1077" spans="1:5" x14ac:dyDescent="0.25">
      <c r="A1077" t="s">
        <v>142</v>
      </c>
      <c r="B1077" s="29" t="s">
        <v>796</v>
      </c>
      <c r="C1077" s="24" t="s">
        <v>461</v>
      </c>
      <c r="D1077" s="24" t="s">
        <v>215</v>
      </c>
      <c r="E1077" s="20">
        <v>890608</v>
      </c>
    </row>
    <row r="1078" spans="1:5" x14ac:dyDescent="0.25">
      <c r="A1078" t="s">
        <v>142</v>
      </c>
      <c r="B1078" s="29" t="s">
        <v>796</v>
      </c>
      <c r="C1078" s="24" t="s">
        <v>468</v>
      </c>
      <c r="D1078" s="24" t="s">
        <v>218</v>
      </c>
      <c r="E1078" s="20">
        <v>326000</v>
      </c>
    </row>
    <row r="1079" spans="1:5" x14ac:dyDescent="0.25">
      <c r="A1079" t="s">
        <v>142</v>
      </c>
      <c r="B1079" s="29" t="s">
        <v>796</v>
      </c>
      <c r="C1079" s="24" t="s">
        <v>469</v>
      </c>
      <c r="D1079" s="24" t="s">
        <v>219</v>
      </c>
      <c r="E1079" s="20">
        <v>70000</v>
      </c>
    </row>
    <row r="1080" spans="1:5" x14ac:dyDescent="0.25">
      <c r="A1080" t="s">
        <v>142</v>
      </c>
      <c r="B1080" s="29" t="s">
        <v>797</v>
      </c>
      <c r="C1080" s="24" t="s">
        <v>493</v>
      </c>
      <c r="D1080" s="24" t="s">
        <v>222</v>
      </c>
      <c r="E1080" s="20">
        <v>50000</v>
      </c>
    </row>
    <row r="1081" spans="1:5" x14ac:dyDescent="0.25">
      <c r="A1081" t="s">
        <v>142</v>
      </c>
      <c r="B1081" s="29" t="s">
        <v>796</v>
      </c>
      <c r="C1081" s="24" t="s">
        <v>462</v>
      </c>
      <c r="D1081" s="24" t="s">
        <v>242</v>
      </c>
      <c r="E1081" s="20">
        <v>2000</v>
      </c>
    </row>
    <row r="1082" spans="1:5" ht="15.75" thickBot="1" x14ac:dyDescent="0.3">
      <c r="A1082" s="12"/>
      <c r="B1082" s="30" t="s">
        <v>271</v>
      </c>
      <c r="E1082" s="4">
        <f>SUM(E1075:E1081)</f>
        <v>5992883</v>
      </c>
    </row>
    <row r="1083" spans="1:5" ht="15.75" thickTop="1" x14ac:dyDescent="0.25">
      <c r="A1083" s="12"/>
      <c r="E1083" s="6"/>
    </row>
    <row r="1084" spans="1:5" x14ac:dyDescent="0.25">
      <c r="A1084" t="s">
        <v>142</v>
      </c>
      <c r="B1084" s="29" t="s">
        <v>630</v>
      </c>
      <c r="C1084" s="24" t="s">
        <v>337</v>
      </c>
      <c r="D1084" s="24" t="s">
        <v>32</v>
      </c>
      <c r="E1084" s="20">
        <v>1775840</v>
      </c>
    </row>
    <row r="1085" spans="1:5" x14ac:dyDescent="0.25">
      <c r="A1085" t="s">
        <v>142</v>
      </c>
      <c r="B1085" s="29" t="s">
        <v>630</v>
      </c>
      <c r="C1085" s="24" t="s">
        <v>339</v>
      </c>
      <c r="D1085" s="24" t="s">
        <v>34</v>
      </c>
      <c r="E1085" s="20">
        <v>915014</v>
      </c>
    </row>
    <row r="1086" spans="1:5" x14ac:dyDescent="0.25">
      <c r="A1086" t="s">
        <v>142</v>
      </c>
      <c r="B1086" s="29" t="s">
        <v>640</v>
      </c>
      <c r="C1086" s="24" t="s">
        <v>355</v>
      </c>
      <c r="D1086" s="24" t="s">
        <v>89</v>
      </c>
      <c r="E1086" s="20">
        <v>414259</v>
      </c>
    </row>
    <row r="1087" spans="1:5" x14ac:dyDescent="0.25">
      <c r="A1087" t="s">
        <v>142</v>
      </c>
      <c r="B1087" s="29" t="s">
        <v>632</v>
      </c>
      <c r="C1087" s="24" t="s">
        <v>337</v>
      </c>
      <c r="D1087" s="24" t="s">
        <v>32</v>
      </c>
      <c r="E1087" s="20">
        <v>381777</v>
      </c>
    </row>
    <row r="1088" spans="1:5" x14ac:dyDescent="0.25">
      <c r="A1088" t="s">
        <v>142</v>
      </c>
      <c r="B1088" s="29" t="s">
        <v>631</v>
      </c>
      <c r="C1088" s="24" t="s">
        <v>337</v>
      </c>
      <c r="D1088" s="24" t="s">
        <v>32</v>
      </c>
      <c r="E1088" s="20">
        <v>327117</v>
      </c>
    </row>
    <row r="1089" spans="1:5" x14ac:dyDescent="0.25">
      <c r="A1089" t="s">
        <v>142</v>
      </c>
      <c r="B1089" s="29" t="s">
        <v>630</v>
      </c>
      <c r="C1089" s="24" t="s">
        <v>336</v>
      </c>
      <c r="D1089" s="24" t="s">
        <v>30</v>
      </c>
      <c r="E1089" s="20">
        <v>302950</v>
      </c>
    </row>
    <row r="1090" spans="1:5" x14ac:dyDescent="0.25">
      <c r="A1090" t="s">
        <v>142</v>
      </c>
      <c r="B1090" s="29" t="s">
        <v>630</v>
      </c>
      <c r="C1090" s="24" t="s">
        <v>328</v>
      </c>
      <c r="D1090" s="24" t="s">
        <v>36</v>
      </c>
      <c r="E1090" s="20">
        <v>264375</v>
      </c>
    </row>
    <row r="1091" spans="1:5" x14ac:dyDescent="0.25">
      <c r="A1091" t="s">
        <v>142</v>
      </c>
      <c r="B1091" s="29" t="s">
        <v>630</v>
      </c>
      <c r="C1091" s="24" t="s">
        <v>327</v>
      </c>
      <c r="D1091" s="24" t="s">
        <v>24</v>
      </c>
      <c r="E1091" s="20">
        <v>248442</v>
      </c>
    </row>
    <row r="1092" spans="1:5" x14ac:dyDescent="0.25">
      <c r="A1092" t="s">
        <v>142</v>
      </c>
      <c r="B1092" s="29" t="s">
        <v>630</v>
      </c>
      <c r="C1092" s="24" t="s">
        <v>421</v>
      </c>
      <c r="D1092" s="24" t="s">
        <v>29</v>
      </c>
      <c r="E1092" s="20">
        <v>187960</v>
      </c>
    </row>
    <row r="1093" spans="1:5" x14ac:dyDescent="0.25">
      <c r="A1093" t="s">
        <v>142</v>
      </c>
      <c r="B1093" s="29" t="s">
        <v>630</v>
      </c>
      <c r="C1093" s="24" t="s">
        <v>405</v>
      </c>
      <c r="D1093" s="24" t="s">
        <v>23</v>
      </c>
      <c r="E1093" s="20">
        <v>186800</v>
      </c>
    </row>
    <row r="1094" spans="1:5" x14ac:dyDescent="0.25">
      <c r="A1094" t="s">
        <v>142</v>
      </c>
      <c r="B1094" s="29" t="s">
        <v>638</v>
      </c>
      <c r="C1094" s="24" t="s">
        <v>372</v>
      </c>
      <c r="D1094" s="24" t="s">
        <v>112</v>
      </c>
      <c r="E1094" s="20">
        <v>87990</v>
      </c>
    </row>
    <row r="1095" spans="1:5" x14ac:dyDescent="0.25">
      <c r="A1095" t="s">
        <v>142</v>
      </c>
      <c r="B1095" s="29" t="s">
        <v>634</v>
      </c>
      <c r="C1095" s="24" t="s">
        <v>337</v>
      </c>
      <c r="D1095" s="24" t="s">
        <v>32</v>
      </c>
      <c r="E1095" s="20">
        <v>87232</v>
      </c>
    </row>
    <row r="1096" spans="1:5" x14ac:dyDescent="0.25">
      <c r="A1096" t="s">
        <v>142</v>
      </c>
      <c r="B1096" s="29" t="s">
        <v>631</v>
      </c>
      <c r="C1096" s="24" t="s">
        <v>339</v>
      </c>
      <c r="D1096" s="24" t="s">
        <v>34</v>
      </c>
      <c r="E1096" s="20">
        <v>70249</v>
      </c>
    </row>
    <row r="1097" spans="1:5" x14ac:dyDescent="0.25">
      <c r="A1097" t="s">
        <v>142</v>
      </c>
      <c r="B1097" s="29" t="s">
        <v>630</v>
      </c>
      <c r="C1097" s="24" t="s">
        <v>306</v>
      </c>
      <c r="D1097" s="24" t="s">
        <v>31</v>
      </c>
      <c r="E1097" s="20">
        <v>60000</v>
      </c>
    </row>
    <row r="1098" spans="1:5" x14ac:dyDescent="0.25">
      <c r="A1098" t="s">
        <v>142</v>
      </c>
      <c r="B1098" s="29" t="s">
        <v>630</v>
      </c>
      <c r="C1098" s="24" t="s">
        <v>293</v>
      </c>
      <c r="D1098" s="24" t="s">
        <v>2</v>
      </c>
      <c r="E1098" s="20">
        <v>60000</v>
      </c>
    </row>
    <row r="1099" spans="1:5" x14ac:dyDescent="0.25">
      <c r="A1099" t="s">
        <v>142</v>
      </c>
      <c r="B1099" s="29" t="s">
        <v>630</v>
      </c>
      <c r="C1099" s="24" t="s">
        <v>298</v>
      </c>
      <c r="D1099" s="24" t="s">
        <v>11</v>
      </c>
      <c r="E1099" s="20">
        <v>57449</v>
      </c>
    </row>
    <row r="1100" spans="1:5" x14ac:dyDescent="0.25">
      <c r="A1100" t="s">
        <v>142</v>
      </c>
      <c r="B1100" s="29" t="s">
        <v>639</v>
      </c>
      <c r="C1100" s="24" t="s">
        <v>302</v>
      </c>
      <c r="D1100" s="24" t="s">
        <v>20</v>
      </c>
      <c r="E1100" s="20">
        <v>50000</v>
      </c>
    </row>
    <row r="1101" spans="1:5" x14ac:dyDescent="0.25">
      <c r="A1101" t="s">
        <v>142</v>
      </c>
      <c r="B1101" s="29" t="s">
        <v>630</v>
      </c>
      <c r="C1101" s="24" t="s">
        <v>297</v>
      </c>
      <c r="D1101" s="24" t="s">
        <v>6</v>
      </c>
      <c r="E1101" s="20">
        <v>43000</v>
      </c>
    </row>
    <row r="1102" spans="1:5" x14ac:dyDescent="0.25">
      <c r="A1102" t="s">
        <v>142</v>
      </c>
      <c r="B1102" s="29" t="s">
        <v>630</v>
      </c>
      <c r="C1102" s="24" t="s">
        <v>343</v>
      </c>
      <c r="D1102" s="24" t="s">
        <v>7</v>
      </c>
      <c r="E1102" s="20">
        <v>36544</v>
      </c>
    </row>
    <row r="1103" spans="1:5" x14ac:dyDescent="0.25">
      <c r="A1103" t="s">
        <v>142</v>
      </c>
      <c r="B1103" s="29" t="s">
        <v>635</v>
      </c>
      <c r="C1103" s="24" t="s">
        <v>339</v>
      </c>
      <c r="D1103" s="24" t="s">
        <v>34</v>
      </c>
      <c r="E1103" s="20">
        <v>33314</v>
      </c>
    </row>
    <row r="1104" spans="1:5" x14ac:dyDescent="0.25">
      <c r="A1104" t="s">
        <v>142</v>
      </c>
      <c r="B1104" s="29" t="s">
        <v>631</v>
      </c>
      <c r="C1104" s="24" t="s">
        <v>327</v>
      </c>
      <c r="D1104" s="24" t="s">
        <v>24</v>
      </c>
      <c r="E1104" s="20">
        <v>31087</v>
      </c>
    </row>
    <row r="1105" spans="1:5" x14ac:dyDescent="0.25">
      <c r="A1105" t="s">
        <v>142</v>
      </c>
      <c r="B1105" s="29" t="s">
        <v>632</v>
      </c>
      <c r="C1105" s="24" t="s">
        <v>327</v>
      </c>
      <c r="D1105" s="24" t="s">
        <v>24</v>
      </c>
      <c r="E1105" s="20">
        <v>29741</v>
      </c>
    </row>
    <row r="1106" spans="1:5" x14ac:dyDescent="0.25">
      <c r="A1106" t="s">
        <v>142</v>
      </c>
      <c r="B1106" s="29" t="s">
        <v>632</v>
      </c>
      <c r="C1106" s="24" t="s">
        <v>328</v>
      </c>
      <c r="D1106" s="24" t="s">
        <v>36</v>
      </c>
      <c r="E1106" s="20">
        <v>25967</v>
      </c>
    </row>
    <row r="1107" spans="1:5" x14ac:dyDescent="0.25">
      <c r="A1107" t="s">
        <v>142</v>
      </c>
      <c r="B1107" s="29" t="s">
        <v>630</v>
      </c>
      <c r="C1107" s="24" t="s">
        <v>326</v>
      </c>
      <c r="D1107" s="24" t="s">
        <v>22</v>
      </c>
      <c r="E1107" s="20">
        <v>25368</v>
      </c>
    </row>
    <row r="1108" spans="1:5" x14ac:dyDescent="0.25">
      <c r="A1108" t="s">
        <v>142</v>
      </c>
      <c r="B1108" s="29" t="s">
        <v>630</v>
      </c>
      <c r="C1108" s="24" t="s">
        <v>331</v>
      </c>
      <c r="D1108" s="24" t="s">
        <v>28</v>
      </c>
      <c r="E1108" s="20">
        <v>23816</v>
      </c>
    </row>
    <row r="1109" spans="1:5" x14ac:dyDescent="0.25">
      <c r="A1109" t="s">
        <v>142</v>
      </c>
      <c r="B1109" s="29" t="s">
        <v>631</v>
      </c>
      <c r="C1109" s="24" t="s">
        <v>328</v>
      </c>
      <c r="D1109" s="24" t="s">
        <v>36</v>
      </c>
      <c r="E1109" s="20">
        <v>23148</v>
      </c>
    </row>
    <row r="1110" spans="1:5" x14ac:dyDescent="0.25">
      <c r="A1110" t="s">
        <v>142</v>
      </c>
      <c r="B1110" s="29" t="s">
        <v>633</v>
      </c>
      <c r="C1110" s="24" t="s">
        <v>337</v>
      </c>
      <c r="D1110" s="24" t="s">
        <v>32</v>
      </c>
      <c r="E1110" s="20">
        <v>20731</v>
      </c>
    </row>
    <row r="1111" spans="1:5" x14ac:dyDescent="0.25">
      <c r="A1111" t="s">
        <v>142</v>
      </c>
      <c r="B1111" s="29" t="s">
        <v>630</v>
      </c>
      <c r="C1111" s="24" t="s">
        <v>304</v>
      </c>
      <c r="D1111" s="24" t="s">
        <v>25</v>
      </c>
      <c r="E1111" s="20">
        <v>17141</v>
      </c>
    </row>
    <row r="1112" spans="1:5" x14ac:dyDescent="0.25">
      <c r="A1112" t="s">
        <v>142</v>
      </c>
      <c r="B1112" s="29" t="s">
        <v>630</v>
      </c>
      <c r="C1112" s="24" t="s">
        <v>294</v>
      </c>
      <c r="D1112" s="24" t="s">
        <v>3</v>
      </c>
      <c r="E1112" s="20">
        <v>15000</v>
      </c>
    </row>
    <row r="1113" spans="1:5" x14ac:dyDescent="0.25">
      <c r="A1113" t="s">
        <v>142</v>
      </c>
      <c r="B1113" s="29" t="s">
        <v>630</v>
      </c>
      <c r="C1113" s="24" t="s">
        <v>329</v>
      </c>
      <c r="D1113" s="24" t="s">
        <v>26</v>
      </c>
      <c r="E1113" s="20">
        <v>12337</v>
      </c>
    </row>
    <row r="1114" spans="1:5" x14ac:dyDescent="0.25">
      <c r="A1114" t="s">
        <v>142</v>
      </c>
      <c r="B1114" s="29" t="s">
        <v>630</v>
      </c>
      <c r="C1114" s="24" t="s">
        <v>310</v>
      </c>
      <c r="D1114" s="24" t="s">
        <v>39</v>
      </c>
      <c r="E1114" s="20">
        <v>12000</v>
      </c>
    </row>
    <row r="1115" spans="1:5" x14ac:dyDescent="0.25">
      <c r="A1115" t="s">
        <v>142</v>
      </c>
      <c r="B1115" s="29" t="s">
        <v>630</v>
      </c>
      <c r="C1115" s="24" t="s">
        <v>330</v>
      </c>
      <c r="D1115" s="24" t="s">
        <v>27</v>
      </c>
      <c r="E1115" s="20">
        <v>11683</v>
      </c>
    </row>
    <row r="1116" spans="1:5" x14ac:dyDescent="0.25">
      <c r="A1116" t="s">
        <v>142</v>
      </c>
      <c r="B1116" s="29" t="s">
        <v>631</v>
      </c>
      <c r="C1116" s="24" t="s">
        <v>298</v>
      </c>
      <c r="D1116" s="24" t="s">
        <v>11</v>
      </c>
      <c r="E1116" s="20">
        <v>8127</v>
      </c>
    </row>
    <row r="1117" spans="1:5" x14ac:dyDescent="0.25">
      <c r="A1117" t="s">
        <v>142</v>
      </c>
      <c r="B1117" s="29" t="s">
        <v>632</v>
      </c>
      <c r="C1117" s="24" t="s">
        <v>298</v>
      </c>
      <c r="D1117" s="24" t="s">
        <v>11</v>
      </c>
      <c r="E1117" s="20">
        <v>7776</v>
      </c>
    </row>
    <row r="1118" spans="1:5" x14ac:dyDescent="0.25">
      <c r="A1118" t="s">
        <v>142</v>
      </c>
      <c r="B1118" s="29" t="s">
        <v>631</v>
      </c>
      <c r="C1118" s="24" t="s">
        <v>336</v>
      </c>
      <c r="D1118" s="24" t="s">
        <v>30</v>
      </c>
      <c r="E1118" s="20">
        <v>7000</v>
      </c>
    </row>
    <row r="1119" spans="1:5" x14ac:dyDescent="0.25">
      <c r="A1119" t="s">
        <v>142</v>
      </c>
      <c r="B1119" s="29" t="s">
        <v>632</v>
      </c>
      <c r="C1119" s="24" t="s">
        <v>336</v>
      </c>
      <c r="D1119" s="24" t="s">
        <v>30</v>
      </c>
      <c r="E1119" s="20">
        <v>7000</v>
      </c>
    </row>
    <row r="1120" spans="1:5" x14ac:dyDescent="0.25">
      <c r="A1120" t="s">
        <v>142</v>
      </c>
      <c r="B1120" s="29" t="s">
        <v>630</v>
      </c>
      <c r="C1120" s="24" t="s">
        <v>307</v>
      </c>
      <c r="D1120" s="24" t="s">
        <v>33</v>
      </c>
      <c r="E1120" s="20">
        <v>7000</v>
      </c>
    </row>
    <row r="1121" spans="1:5" x14ac:dyDescent="0.25">
      <c r="A1121" t="s">
        <v>142</v>
      </c>
      <c r="B1121" s="29" t="s">
        <v>634</v>
      </c>
      <c r="C1121" s="24" t="s">
        <v>327</v>
      </c>
      <c r="D1121" s="24" t="s">
        <v>24</v>
      </c>
      <c r="E1121" s="20">
        <v>6673</v>
      </c>
    </row>
    <row r="1122" spans="1:5" x14ac:dyDescent="0.25">
      <c r="A1122" t="s">
        <v>142</v>
      </c>
      <c r="B1122" s="29" t="s">
        <v>631</v>
      </c>
      <c r="C1122" s="24" t="s">
        <v>326</v>
      </c>
      <c r="D1122" s="24" t="s">
        <v>22</v>
      </c>
      <c r="E1122" s="20">
        <v>6340</v>
      </c>
    </row>
    <row r="1123" spans="1:5" x14ac:dyDescent="0.25">
      <c r="A1123" t="s">
        <v>142</v>
      </c>
      <c r="B1123" s="29" t="s">
        <v>630</v>
      </c>
      <c r="C1123" s="24" t="s">
        <v>352</v>
      </c>
      <c r="D1123" s="24" t="s">
        <v>54</v>
      </c>
      <c r="E1123" s="20">
        <v>5950</v>
      </c>
    </row>
    <row r="1124" spans="1:5" x14ac:dyDescent="0.25">
      <c r="A1124" t="s">
        <v>142</v>
      </c>
      <c r="B1124" s="29" t="s">
        <v>631</v>
      </c>
      <c r="C1124" s="24" t="s">
        <v>335</v>
      </c>
      <c r="D1124" s="24" t="s">
        <v>48</v>
      </c>
      <c r="E1124" s="20">
        <v>5900</v>
      </c>
    </row>
    <row r="1125" spans="1:5" x14ac:dyDescent="0.25">
      <c r="A1125" t="s">
        <v>142</v>
      </c>
      <c r="B1125" s="29" t="s">
        <v>635</v>
      </c>
      <c r="C1125" s="24" t="s">
        <v>328</v>
      </c>
      <c r="D1125" s="24" t="s">
        <v>36</v>
      </c>
      <c r="E1125" s="20">
        <v>5822</v>
      </c>
    </row>
    <row r="1126" spans="1:5" x14ac:dyDescent="0.25">
      <c r="A1126" t="s">
        <v>142</v>
      </c>
      <c r="B1126" s="29" t="s">
        <v>630</v>
      </c>
      <c r="C1126" s="24" t="s">
        <v>313</v>
      </c>
      <c r="D1126" s="24" t="s">
        <v>44</v>
      </c>
      <c r="E1126" s="20">
        <v>4224</v>
      </c>
    </row>
    <row r="1127" spans="1:5" x14ac:dyDescent="0.25">
      <c r="A1127" t="s">
        <v>142</v>
      </c>
      <c r="B1127" s="29" t="s">
        <v>630</v>
      </c>
      <c r="C1127" s="24" t="s">
        <v>348</v>
      </c>
      <c r="D1127" s="24" t="s">
        <v>46</v>
      </c>
      <c r="E1127" s="20">
        <v>4000</v>
      </c>
    </row>
    <row r="1128" spans="1:5" x14ac:dyDescent="0.25">
      <c r="A1128" t="s">
        <v>142</v>
      </c>
      <c r="B1128" s="29" t="s">
        <v>631</v>
      </c>
      <c r="C1128" s="24" t="s">
        <v>343</v>
      </c>
      <c r="D1128" s="24" t="s">
        <v>7</v>
      </c>
      <c r="E1128" s="20">
        <v>3500</v>
      </c>
    </row>
    <row r="1129" spans="1:5" x14ac:dyDescent="0.25">
      <c r="A1129" t="s">
        <v>142</v>
      </c>
      <c r="B1129" s="29" t="s">
        <v>631</v>
      </c>
      <c r="C1129" s="24" t="s">
        <v>344</v>
      </c>
      <c r="D1129" s="24" t="s">
        <v>62</v>
      </c>
      <c r="E1129" s="20">
        <v>3200</v>
      </c>
    </row>
    <row r="1130" spans="1:5" x14ac:dyDescent="0.25">
      <c r="A1130" t="s">
        <v>142</v>
      </c>
      <c r="B1130" s="29" t="s">
        <v>631</v>
      </c>
      <c r="C1130" s="24" t="s">
        <v>331</v>
      </c>
      <c r="D1130" s="24" t="s">
        <v>28</v>
      </c>
      <c r="E1130" s="20">
        <v>3048</v>
      </c>
    </row>
    <row r="1131" spans="1:5" x14ac:dyDescent="0.25">
      <c r="A1131" t="s">
        <v>142</v>
      </c>
      <c r="B1131" s="29" t="s">
        <v>630</v>
      </c>
      <c r="C1131" s="24" t="s">
        <v>396</v>
      </c>
      <c r="D1131" s="24" t="s">
        <v>41</v>
      </c>
      <c r="E1131" s="20">
        <v>3045</v>
      </c>
    </row>
    <row r="1132" spans="1:5" x14ac:dyDescent="0.25">
      <c r="A1132" t="s">
        <v>142</v>
      </c>
      <c r="B1132" s="29" t="s">
        <v>631</v>
      </c>
      <c r="C1132" s="24" t="s">
        <v>322</v>
      </c>
      <c r="D1132" s="24" t="s">
        <v>50</v>
      </c>
      <c r="E1132" s="20">
        <v>3000</v>
      </c>
    </row>
    <row r="1133" spans="1:5" x14ac:dyDescent="0.25">
      <c r="A1133" t="s">
        <v>142</v>
      </c>
      <c r="B1133" s="29" t="s">
        <v>630</v>
      </c>
      <c r="C1133" s="24" t="s">
        <v>346</v>
      </c>
      <c r="D1133" s="24" t="s">
        <v>45</v>
      </c>
      <c r="E1133" s="20">
        <v>2924</v>
      </c>
    </row>
    <row r="1134" spans="1:5" x14ac:dyDescent="0.25">
      <c r="A1134" t="s">
        <v>142</v>
      </c>
      <c r="B1134" s="29" t="s">
        <v>632</v>
      </c>
      <c r="C1134" s="24" t="s">
        <v>331</v>
      </c>
      <c r="D1134" s="24" t="s">
        <v>28</v>
      </c>
      <c r="E1134" s="20">
        <v>2916</v>
      </c>
    </row>
    <row r="1135" spans="1:5" x14ac:dyDescent="0.25">
      <c r="A1135" t="s">
        <v>142</v>
      </c>
      <c r="B1135" s="29" t="s">
        <v>635</v>
      </c>
      <c r="C1135" s="24" t="s">
        <v>330</v>
      </c>
      <c r="D1135" s="24" t="s">
        <v>637</v>
      </c>
      <c r="E1135" s="20">
        <v>2748</v>
      </c>
    </row>
    <row r="1136" spans="1:5" x14ac:dyDescent="0.25">
      <c r="A1136" t="s">
        <v>142</v>
      </c>
      <c r="B1136" s="29" t="s">
        <v>632</v>
      </c>
      <c r="C1136" s="24" t="s">
        <v>304</v>
      </c>
      <c r="D1136" s="24" t="s">
        <v>25</v>
      </c>
      <c r="E1136" s="20">
        <v>2616</v>
      </c>
    </row>
    <row r="1137" spans="1:5" x14ac:dyDescent="0.25">
      <c r="A1137" t="s">
        <v>142</v>
      </c>
      <c r="B1137" s="29" t="s">
        <v>631</v>
      </c>
      <c r="C1137" s="24" t="s">
        <v>314</v>
      </c>
      <c r="D1137" s="24" t="s">
        <v>40</v>
      </c>
      <c r="E1137" s="20">
        <v>2600</v>
      </c>
    </row>
    <row r="1138" spans="1:5" x14ac:dyDescent="0.25">
      <c r="A1138" t="s">
        <v>142</v>
      </c>
      <c r="B1138" s="29" t="s">
        <v>635</v>
      </c>
      <c r="C1138" s="24" t="s">
        <v>327</v>
      </c>
      <c r="D1138" s="24" t="s">
        <v>24</v>
      </c>
      <c r="E1138" s="20">
        <v>2549</v>
      </c>
    </row>
    <row r="1139" spans="1:5" x14ac:dyDescent="0.25">
      <c r="A1139" t="s">
        <v>142</v>
      </c>
      <c r="B1139" s="29" t="s">
        <v>630</v>
      </c>
      <c r="C1139" s="24" t="s">
        <v>341</v>
      </c>
      <c r="D1139" s="24" t="s">
        <v>13</v>
      </c>
      <c r="E1139" s="20">
        <v>2500</v>
      </c>
    </row>
    <row r="1140" spans="1:5" x14ac:dyDescent="0.25">
      <c r="A1140" t="s">
        <v>142</v>
      </c>
      <c r="B1140" s="29" t="s">
        <v>631</v>
      </c>
      <c r="C1140" s="24" t="s">
        <v>324</v>
      </c>
      <c r="D1140" s="24" t="s">
        <v>52</v>
      </c>
      <c r="E1140" s="20">
        <v>2500</v>
      </c>
    </row>
    <row r="1141" spans="1:5" x14ac:dyDescent="0.25">
      <c r="A1141" t="s">
        <v>142</v>
      </c>
      <c r="B1141" s="29" t="s">
        <v>631</v>
      </c>
      <c r="C1141" s="24" t="s">
        <v>325</v>
      </c>
      <c r="D1141" s="24" t="s">
        <v>53</v>
      </c>
      <c r="E1141" s="20">
        <v>2500</v>
      </c>
    </row>
    <row r="1142" spans="1:5" x14ac:dyDescent="0.25">
      <c r="A1142" t="s">
        <v>142</v>
      </c>
      <c r="B1142" s="29" t="s">
        <v>631</v>
      </c>
      <c r="C1142" s="24" t="s">
        <v>304</v>
      </c>
      <c r="D1142" s="24" t="s">
        <v>25</v>
      </c>
      <c r="E1142" s="20">
        <v>2420</v>
      </c>
    </row>
    <row r="1143" spans="1:5" x14ac:dyDescent="0.25">
      <c r="A1143" t="s">
        <v>142</v>
      </c>
      <c r="B1143" s="29" t="s">
        <v>641</v>
      </c>
      <c r="C1143" s="24" t="s">
        <v>326</v>
      </c>
      <c r="D1143" s="24" t="s">
        <v>22</v>
      </c>
      <c r="E1143" s="20">
        <v>2336</v>
      </c>
    </row>
    <row r="1144" spans="1:5" x14ac:dyDescent="0.25">
      <c r="A1144" t="s">
        <v>142</v>
      </c>
      <c r="B1144" s="29" t="s">
        <v>631</v>
      </c>
      <c r="C1144" s="24" t="s">
        <v>307</v>
      </c>
      <c r="D1144" s="24" t="s">
        <v>33</v>
      </c>
      <c r="E1144" s="20">
        <v>2000</v>
      </c>
    </row>
    <row r="1145" spans="1:5" x14ac:dyDescent="0.25">
      <c r="A1145" t="s">
        <v>142</v>
      </c>
      <c r="B1145" s="29" t="s">
        <v>634</v>
      </c>
      <c r="C1145" s="24" t="s">
        <v>343</v>
      </c>
      <c r="D1145" s="24" t="s">
        <v>7</v>
      </c>
      <c r="E1145" s="20">
        <v>2000</v>
      </c>
    </row>
    <row r="1146" spans="1:5" x14ac:dyDescent="0.25">
      <c r="A1146" t="s">
        <v>142</v>
      </c>
      <c r="B1146" s="29" t="s">
        <v>631</v>
      </c>
      <c r="C1146" s="24" t="s">
        <v>303</v>
      </c>
      <c r="D1146" s="24" t="s">
        <v>21</v>
      </c>
      <c r="E1146" s="20">
        <v>2000</v>
      </c>
    </row>
    <row r="1147" spans="1:5" x14ac:dyDescent="0.25">
      <c r="A1147" t="s">
        <v>142</v>
      </c>
      <c r="B1147" s="29" t="s">
        <v>630</v>
      </c>
      <c r="C1147" s="24" t="s">
        <v>391</v>
      </c>
      <c r="D1147" s="24" t="s">
        <v>55</v>
      </c>
      <c r="E1147" s="20">
        <v>2000</v>
      </c>
    </row>
    <row r="1148" spans="1:5" x14ac:dyDescent="0.25">
      <c r="A1148" t="s">
        <v>142</v>
      </c>
      <c r="B1148" s="29" t="s">
        <v>630</v>
      </c>
      <c r="C1148" s="24" t="s">
        <v>322</v>
      </c>
      <c r="D1148" s="24" t="s">
        <v>50</v>
      </c>
      <c r="E1148" s="20">
        <v>1800</v>
      </c>
    </row>
    <row r="1149" spans="1:5" x14ac:dyDescent="0.25">
      <c r="A1149" t="s">
        <v>142</v>
      </c>
      <c r="B1149" s="29" t="s">
        <v>634</v>
      </c>
      <c r="C1149" s="24" t="s">
        <v>298</v>
      </c>
      <c r="D1149" s="24" t="s">
        <v>11</v>
      </c>
      <c r="E1149" s="20">
        <v>1745</v>
      </c>
    </row>
    <row r="1150" spans="1:5" x14ac:dyDescent="0.25">
      <c r="A1150" t="s">
        <v>142</v>
      </c>
      <c r="B1150" s="29" t="s">
        <v>633</v>
      </c>
      <c r="C1150" s="24" t="s">
        <v>327</v>
      </c>
      <c r="D1150" s="24" t="s">
        <v>24</v>
      </c>
      <c r="E1150" s="20">
        <v>1586</v>
      </c>
    </row>
    <row r="1151" spans="1:5" x14ac:dyDescent="0.25">
      <c r="A1151" t="s">
        <v>142</v>
      </c>
      <c r="B1151" s="29" t="s">
        <v>631</v>
      </c>
      <c r="C1151" s="24" t="s">
        <v>329</v>
      </c>
      <c r="D1151" s="24" t="s">
        <v>26</v>
      </c>
      <c r="E1151" s="20">
        <v>1579</v>
      </c>
    </row>
    <row r="1152" spans="1:5" x14ac:dyDescent="0.25">
      <c r="A1152" t="s">
        <v>142</v>
      </c>
      <c r="B1152" s="29" t="s">
        <v>632</v>
      </c>
      <c r="C1152" s="24" t="s">
        <v>329</v>
      </c>
      <c r="D1152" s="24" t="s">
        <v>26</v>
      </c>
      <c r="E1152" s="20">
        <v>1510</v>
      </c>
    </row>
    <row r="1153" spans="1:5" x14ac:dyDescent="0.25">
      <c r="A1153" t="s">
        <v>142</v>
      </c>
      <c r="B1153" s="29" t="s">
        <v>631</v>
      </c>
      <c r="C1153" s="24" t="s">
        <v>340</v>
      </c>
      <c r="D1153" s="24" t="s">
        <v>57</v>
      </c>
      <c r="E1153" s="20">
        <v>1500</v>
      </c>
    </row>
    <row r="1154" spans="1:5" x14ac:dyDescent="0.25">
      <c r="A1154" t="s">
        <v>142</v>
      </c>
      <c r="B1154" s="29" t="s">
        <v>632</v>
      </c>
      <c r="C1154" s="24" t="s">
        <v>343</v>
      </c>
      <c r="D1154" s="24" t="s">
        <v>7</v>
      </c>
      <c r="E1154" s="20">
        <v>1500</v>
      </c>
    </row>
    <row r="1155" spans="1:5" x14ac:dyDescent="0.25">
      <c r="A1155" t="s">
        <v>142</v>
      </c>
      <c r="B1155" s="29" t="s">
        <v>630</v>
      </c>
      <c r="C1155" s="24" t="s">
        <v>299</v>
      </c>
      <c r="D1155" s="24" t="s">
        <v>14</v>
      </c>
      <c r="E1155" s="20">
        <v>1500</v>
      </c>
    </row>
    <row r="1156" spans="1:5" x14ac:dyDescent="0.25">
      <c r="A1156" t="s">
        <v>142</v>
      </c>
      <c r="B1156" s="29" t="s">
        <v>630</v>
      </c>
      <c r="C1156" s="24" t="s">
        <v>345</v>
      </c>
      <c r="D1156" s="24" t="s">
        <v>15</v>
      </c>
      <c r="E1156" s="20">
        <v>1500</v>
      </c>
    </row>
    <row r="1157" spans="1:5" x14ac:dyDescent="0.25">
      <c r="A1157" t="s">
        <v>142</v>
      </c>
      <c r="B1157" s="29" t="s">
        <v>631</v>
      </c>
      <c r="C1157" s="24" t="s">
        <v>345</v>
      </c>
      <c r="D1157" s="24" t="s">
        <v>15</v>
      </c>
      <c r="E1157" s="20">
        <v>1500</v>
      </c>
    </row>
    <row r="1158" spans="1:5" x14ac:dyDescent="0.25">
      <c r="A1158" t="s">
        <v>142</v>
      </c>
      <c r="B1158" s="29" t="s">
        <v>633</v>
      </c>
      <c r="C1158" s="24" t="s">
        <v>328</v>
      </c>
      <c r="D1158" s="24" t="s">
        <v>36</v>
      </c>
      <c r="E1158" s="20">
        <v>1456</v>
      </c>
    </row>
    <row r="1159" spans="1:5" x14ac:dyDescent="0.25">
      <c r="A1159" t="s">
        <v>142</v>
      </c>
      <c r="B1159" s="29" t="s">
        <v>630</v>
      </c>
      <c r="C1159" s="24" t="s">
        <v>332</v>
      </c>
      <c r="D1159" s="24" t="s">
        <v>37</v>
      </c>
      <c r="E1159" s="20">
        <v>1300</v>
      </c>
    </row>
    <row r="1160" spans="1:5" x14ac:dyDescent="0.25">
      <c r="A1160" t="s">
        <v>142</v>
      </c>
      <c r="B1160" s="29" t="s">
        <v>631</v>
      </c>
      <c r="C1160" s="24" t="s">
        <v>323</v>
      </c>
      <c r="D1160" s="24" t="s">
        <v>51</v>
      </c>
      <c r="E1160" s="20">
        <v>1300</v>
      </c>
    </row>
    <row r="1161" spans="1:5" x14ac:dyDescent="0.25">
      <c r="A1161" t="s">
        <v>142</v>
      </c>
      <c r="B1161" s="29" t="s">
        <v>630</v>
      </c>
      <c r="C1161" s="24" t="s">
        <v>302</v>
      </c>
      <c r="D1161" s="24" t="s">
        <v>20</v>
      </c>
      <c r="E1161" s="20">
        <v>1000</v>
      </c>
    </row>
    <row r="1162" spans="1:5" x14ac:dyDescent="0.25">
      <c r="A1162" t="s">
        <v>142</v>
      </c>
      <c r="B1162" s="29" t="s">
        <v>630</v>
      </c>
      <c r="C1162" s="24" t="s">
        <v>325</v>
      </c>
      <c r="D1162" s="24" t="s">
        <v>53</v>
      </c>
      <c r="E1162" s="20">
        <v>800</v>
      </c>
    </row>
    <row r="1163" spans="1:5" x14ac:dyDescent="0.25">
      <c r="A1163" t="s">
        <v>142</v>
      </c>
      <c r="B1163" s="29" t="s">
        <v>635</v>
      </c>
      <c r="C1163" s="24" t="s">
        <v>298</v>
      </c>
      <c r="D1163" s="24" t="s">
        <v>11</v>
      </c>
      <c r="E1163" s="20">
        <v>666</v>
      </c>
    </row>
    <row r="1164" spans="1:5" x14ac:dyDescent="0.25">
      <c r="A1164" t="s">
        <v>142</v>
      </c>
      <c r="B1164" s="29" t="s">
        <v>634</v>
      </c>
      <c r="C1164" s="24" t="s">
        <v>331</v>
      </c>
      <c r="D1164" s="24" t="s">
        <v>28</v>
      </c>
      <c r="E1164" s="20">
        <v>654</v>
      </c>
    </row>
    <row r="1165" spans="1:5" x14ac:dyDescent="0.25">
      <c r="A1165" t="s">
        <v>142</v>
      </c>
      <c r="B1165" s="29" t="s">
        <v>630</v>
      </c>
      <c r="C1165" s="24" t="s">
        <v>324</v>
      </c>
      <c r="D1165" s="24" t="s">
        <v>52</v>
      </c>
      <c r="E1165" s="20">
        <v>600</v>
      </c>
    </row>
    <row r="1166" spans="1:5" x14ac:dyDescent="0.25">
      <c r="A1166" t="s">
        <v>142</v>
      </c>
      <c r="B1166" s="29" t="s">
        <v>634</v>
      </c>
      <c r="C1166" s="24" t="s">
        <v>304</v>
      </c>
      <c r="D1166" s="24" t="s">
        <v>25</v>
      </c>
      <c r="E1166" s="20">
        <v>598</v>
      </c>
    </row>
    <row r="1167" spans="1:5" x14ac:dyDescent="0.25">
      <c r="A1167" t="s">
        <v>142</v>
      </c>
      <c r="B1167" s="29" t="s">
        <v>633</v>
      </c>
      <c r="C1167" s="24" t="s">
        <v>298</v>
      </c>
      <c r="D1167" s="24" t="s">
        <v>11</v>
      </c>
      <c r="E1167" s="20">
        <v>415</v>
      </c>
    </row>
    <row r="1168" spans="1:5" x14ac:dyDescent="0.25">
      <c r="A1168" t="s">
        <v>142</v>
      </c>
      <c r="B1168" s="29" t="s">
        <v>630</v>
      </c>
      <c r="C1168" s="24" t="s">
        <v>323</v>
      </c>
      <c r="D1168" s="24" t="s">
        <v>51</v>
      </c>
      <c r="E1168" s="20">
        <v>400</v>
      </c>
    </row>
    <row r="1169" spans="1:5" x14ac:dyDescent="0.25">
      <c r="A1169" t="s">
        <v>142</v>
      </c>
      <c r="B1169" s="29" t="s">
        <v>634</v>
      </c>
      <c r="C1169" s="24" t="s">
        <v>329</v>
      </c>
      <c r="D1169" s="24" t="s">
        <v>26</v>
      </c>
      <c r="E1169" s="20">
        <v>339</v>
      </c>
    </row>
    <row r="1170" spans="1:5" x14ac:dyDescent="0.25">
      <c r="A1170" t="s">
        <v>142</v>
      </c>
      <c r="B1170" s="29" t="s">
        <v>635</v>
      </c>
      <c r="C1170" s="24" t="s">
        <v>331</v>
      </c>
      <c r="D1170" s="24" t="s">
        <v>28</v>
      </c>
      <c r="E1170" s="20">
        <v>250</v>
      </c>
    </row>
    <row r="1171" spans="1:5" x14ac:dyDescent="0.25">
      <c r="A1171" t="s">
        <v>142</v>
      </c>
      <c r="B1171" s="29" t="s">
        <v>631</v>
      </c>
      <c r="C1171" s="24" t="s">
        <v>357</v>
      </c>
      <c r="D1171" s="24" t="s">
        <v>79</v>
      </c>
      <c r="E1171" s="20">
        <v>181</v>
      </c>
    </row>
    <row r="1172" spans="1:5" x14ac:dyDescent="0.25">
      <c r="A1172" t="s">
        <v>142</v>
      </c>
      <c r="B1172" s="29" t="s">
        <v>633</v>
      </c>
      <c r="C1172" s="24" t="s">
        <v>331</v>
      </c>
      <c r="D1172" s="24" t="s">
        <v>28</v>
      </c>
      <c r="E1172" s="20">
        <v>155</v>
      </c>
    </row>
    <row r="1173" spans="1:5" x14ac:dyDescent="0.25">
      <c r="A1173" t="s">
        <v>142</v>
      </c>
      <c r="B1173" s="29" t="s">
        <v>635</v>
      </c>
      <c r="C1173" s="24" t="s">
        <v>329</v>
      </c>
      <c r="D1173" s="24" t="s">
        <v>636</v>
      </c>
      <c r="E1173" s="20">
        <v>129</v>
      </c>
    </row>
    <row r="1174" spans="1:5" x14ac:dyDescent="0.25">
      <c r="A1174" t="s">
        <v>142</v>
      </c>
      <c r="B1174" s="29" t="s">
        <v>631</v>
      </c>
      <c r="C1174" s="24" t="s">
        <v>332</v>
      </c>
      <c r="D1174" s="24" t="s">
        <v>37</v>
      </c>
      <c r="E1174" s="20">
        <v>119</v>
      </c>
    </row>
    <row r="1175" spans="1:5" x14ac:dyDescent="0.25">
      <c r="A1175" t="s">
        <v>142</v>
      </c>
      <c r="B1175" s="29" t="s">
        <v>632</v>
      </c>
      <c r="C1175" s="24" t="s">
        <v>332</v>
      </c>
      <c r="D1175" s="24" t="s">
        <v>37</v>
      </c>
      <c r="E1175" s="20">
        <v>107</v>
      </c>
    </row>
    <row r="1176" spans="1:5" x14ac:dyDescent="0.25">
      <c r="A1176" t="s">
        <v>142</v>
      </c>
      <c r="B1176" s="29" t="s">
        <v>633</v>
      </c>
      <c r="C1176" s="24" t="s">
        <v>329</v>
      </c>
      <c r="D1176" s="24" t="s">
        <v>26</v>
      </c>
      <c r="E1176" s="20">
        <v>81</v>
      </c>
    </row>
    <row r="1177" spans="1:5" x14ac:dyDescent="0.25">
      <c r="A1177" t="s">
        <v>142</v>
      </c>
      <c r="B1177" s="29" t="s">
        <v>634</v>
      </c>
      <c r="C1177" s="24" t="s">
        <v>332</v>
      </c>
      <c r="D1177" s="24" t="s">
        <v>37</v>
      </c>
      <c r="E1177" s="20">
        <v>24</v>
      </c>
    </row>
    <row r="1178" spans="1:5" x14ac:dyDescent="0.25">
      <c r="A1178" t="s">
        <v>142</v>
      </c>
      <c r="B1178" s="29" t="s">
        <v>635</v>
      </c>
      <c r="C1178" s="24" t="s">
        <v>332</v>
      </c>
      <c r="D1178" s="24" t="s">
        <v>37</v>
      </c>
      <c r="E1178" s="20">
        <v>24</v>
      </c>
    </row>
    <row r="1179" spans="1:5" x14ac:dyDescent="0.25">
      <c r="A1179" t="s">
        <v>142</v>
      </c>
      <c r="B1179" s="29" t="s">
        <v>634</v>
      </c>
      <c r="C1179" s="24" t="s">
        <v>328</v>
      </c>
      <c r="D1179" s="24" t="s">
        <v>36</v>
      </c>
      <c r="E1179" s="20">
        <v>14</v>
      </c>
    </row>
    <row r="1180" spans="1:5" x14ac:dyDescent="0.25">
      <c r="A1180" t="s">
        <v>142</v>
      </c>
      <c r="B1180" s="29" t="s">
        <v>633</v>
      </c>
      <c r="C1180" s="24" t="s">
        <v>332</v>
      </c>
      <c r="D1180" s="24" t="s">
        <v>37</v>
      </c>
      <c r="E1180" s="20">
        <v>6</v>
      </c>
    </row>
    <row r="1181" spans="1:5" ht="15.75" thickBot="1" x14ac:dyDescent="0.3">
      <c r="A1181" s="9"/>
      <c r="B1181" s="30" t="s">
        <v>270</v>
      </c>
      <c r="E1181" s="4">
        <f>SUM(E1084:E1180)</f>
        <v>5992883</v>
      </c>
    </row>
    <row r="1182" spans="1:5" ht="16.5" thickTop="1" thickBot="1" x14ac:dyDescent="0.3">
      <c r="A1182" s="9"/>
      <c r="B1182" s="30"/>
      <c r="E1182" s="5"/>
    </row>
    <row r="1183" spans="1:5" ht="16.5" thickBot="1" x14ac:dyDescent="0.3">
      <c r="A1183" s="8"/>
      <c r="B1183" s="61" t="s">
        <v>202</v>
      </c>
      <c r="C1183" s="62"/>
      <c r="D1183" s="62"/>
      <c r="E1183" s="63"/>
    </row>
    <row r="1184" spans="1:5" x14ac:dyDescent="0.25">
      <c r="A1184" t="s">
        <v>145</v>
      </c>
      <c r="B1184" s="29" t="s">
        <v>803</v>
      </c>
      <c r="C1184" s="24" t="s">
        <v>519</v>
      </c>
      <c r="D1184" s="24" t="s">
        <v>247</v>
      </c>
      <c r="E1184" s="20">
        <v>3000000</v>
      </c>
    </row>
    <row r="1185" spans="1:5" x14ac:dyDescent="0.25">
      <c r="A1185" t="s">
        <v>145</v>
      </c>
      <c r="B1185" s="29" t="s">
        <v>802</v>
      </c>
      <c r="C1185" s="24" t="s">
        <v>519</v>
      </c>
      <c r="D1185" s="24" t="s">
        <v>247</v>
      </c>
      <c r="E1185" s="20">
        <v>2400000</v>
      </c>
    </row>
    <row r="1186" spans="1:5" x14ac:dyDescent="0.25">
      <c r="A1186" t="s">
        <v>145</v>
      </c>
      <c r="B1186" s="29" t="s">
        <v>801</v>
      </c>
      <c r="C1186" s="24" t="s">
        <v>519</v>
      </c>
      <c r="D1186" s="24" t="s">
        <v>247</v>
      </c>
      <c r="E1186" s="20">
        <v>490000</v>
      </c>
    </row>
    <row r="1187" spans="1:5" x14ac:dyDescent="0.25">
      <c r="A1187" t="s">
        <v>145</v>
      </c>
      <c r="B1187" s="29" t="s">
        <v>800</v>
      </c>
      <c r="C1187" s="24" t="s">
        <v>519</v>
      </c>
      <c r="D1187" s="24" t="s">
        <v>247</v>
      </c>
      <c r="E1187" s="20">
        <v>350000</v>
      </c>
    </row>
    <row r="1188" spans="1:5" x14ac:dyDescent="0.25">
      <c r="A1188" t="s">
        <v>145</v>
      </c>
      <c r="B1188" s="29" t="s">
        <v>799</v>
      </c>
      <c r="C1188" s="24" t="s">
        <v>461</v>
      </c>
      <c r="D1188" s="24" t="s">
        <v>215</v>
      </c>
      <c r="E1188" s="20">
        <v>162971</v>
      </c>
    </row>
    <row r="1189" spans="1:5" x14ac:dyDescent="0.25">
      <c r="A1189" t="s">
        <v>145</v>
      </c>
      <c r="B1189" s="29" t="s">
        <v>798</v>
      </c>
      <c r="C1189" s="24" t="s">
        <v>497</v>
      </c>
      <c r="D1189" s="24" t="s">
        <v>246</v>
      </c>
      <c r="E1189" s="20">
        <v>1108</v>
      </c>
    </row>
    <row r="1190" spans="1:5" ht="15.75" thickBot="1" x14ac:dyDescent="0.3">
      <c r="A1190" s="12"/>
      <c r="B1190" s="30" t="s">
        <v>271</v>
      </c>
      <c r="E1190" s="4">
        <f>SUM(E1184:E1189)</f>
        <v>6404079</v>
      </c>
    </row>
    <row r="1191" spans="1:5" ht="15.75" thickTop="1" x14ac:dyDescent="0.25">
      <c r="A1191" s="12"/>
      <c r="E1191" s="6"/>
    </row>
    <row r="1192" spans="1:5" x14ac:dyDescent="0.25">
      <c r="A1192" t="s">
        <v>145</v>
      </c>
      <c r="B1192" s="29" t="s">
        <v>643</v>
      </c>
      <c r="C1192" s="24" t="s">
        <v>337</v>
      </c>
      <c r="D1192" s="24" t="s">
        <v>32</v>
      </c>
      <c r="E1192" s="20">
        <v>1958779</v>
      </c>
    </row>
    <row r="1193" spans="1:5" x14ac:dyDescent="0.25">
      <c r="A1193" t="s">
        <v>145</v>
      </c>
      <c r="B1193" s="29" t="s">
        <v>642</v>
      </c>
      <c r="C1193" s="24" t="s">
        <v>337</v>
      </c>
      <c r="D1193" s="24" t="s">
        <v>32</v>
      </c>
      <c r="E1193" s="20">
        <v>1358779</v>
      </c>
    </row>
    <row r="1194" spans="1:5" x14ac:dyDescent="0.25">
      <c r="A1194" t="s">
        <v>145</v>
      </c>
      <c r="B1194" s="29" t="s">
        <v>646</v>
      </c>
      <c r="C1194" s="24" t="s">
        <v>355</v>
      </c>
      <c r="D1194" s="24" t="s">
        <v>89</v>
      </c>
      <c r="E1194" s="20">
        <v>518079</v>
      </c>
    </row>
    <row r="1195" spans="1:5" x14ac:dyDescent="0.25">
      <c r="A1195" t="s">
        <v>145</v>
      </c>
      <c r="B1195" s="29" t="s">
        <v>647</v>
      </c>
      <c r="C1195" s="24" t="s">
        <v>358</v>
      </c>
      <c r="D1195" s="24" t="s">
        <v>19</v>
      </c>
      <c r="E1195" s="20">
        <v>500000</v>
      </c>
    </row>
    <row r="1196" spans="1:5" x14ac:dyDescent="0.25">
      <c r="A1196" t="s">
        <v>145</v>
      </c>
      <c r="B1196" s="29" t="s">
        <v>650</v>
      </c>
      <c r="C1196" s="24" t="s">
        <v>293</v>
      </c>
      <c r="D1196" s="24" t="s">
        <v>556</v>
      </c>
      <c r="E1196" s="20">
        <v>500000</v>
      </c>
    </row>
    <row r="1197" spans="1:5" x14ac:dyDescent="0.25">
      <c r="A1197" t="s">
        <v>145</v>
      </c>
      <c r="B1197" s="29" t="s">
        <v>650</v>
      </c>
      <c r="C1197" s="24" t="s">
        <v>343</v>
      </c>
      <c r="D1197" s="24" t="s">
        <v>653</v>
      </c>
      <c r="E1197" s="20">
        <v>300000</v>
      </c>
    </row>
    <row r="1198" spans="1:5" x14ac:dyDescent="0.25">
      <c r="A1198" t="s">
        <v>145</v>
      </c>
      <c r="B1198" s="29" t="s">
        <v>647</v>
      </c>
      <c r="C1198" s="24" t="s">
        <v>343</v>
      </c>
      <c r="D1198" s="24" t="s">
        <v>7</v>
      </c>
      <c r="E1198" s="20">
        <v>300000</v>
      </c>
    </row>
    <row r="1199" spans="1:5" x14ac:dyDescent="0.25">
      <c r="A1199" t="s">
        <v>145</v>
      </c>
      <c r="B1199" s="29" t="s">
        <v>645</v>
      </c>
      <c r="C1199" s="24" t="s">
        <v>337</v>
      </c>
      <c r="D1199" s="24" t="s">
        <v>32</v>
      </c>
      <c r="E1199" s="20">
        <v>290000</v>
      </c>
    </row>
    <row r="1200" spans="1:5" x14ac:dyDescent="0.25">
      <c r="A1200" t="s">
        <v>145</v>
      </c>
      <c r="B1200" s="29" t="s">
        <v>656</v>
      </c>
      <c r="C1200" s="24" t="s">
        <v>326</v>
      </c>
      <c r="D1200" s="24" t="s">
        <v>657</v>
      </c>
      <c r="E1200" s="20">
        <v>241221</v>
      </c>
    </row>
    <row r="1201" spans="1:5" x14ac:dyDescent="0.25">
      <c r="A1201" t="s">
        <v>145</v>
      </c>
      <c r="B1201" s="29" t="s">
        <v>647</v>
      </c>
      <c r="C1201" s="24" t="s">
        <v>326</v>
      </c>
      <c r="D1201" s="24" t="s">
        <v>22</v>
      </c>
      <c r="E1201" s="20">
        <v>241221</v>
      </c>
    </row>
    <row r="1202" spans="1:5" x14ac:dyDescent="0.25">
      <c r="A1202" t="s">
        <v>145</v>
      </c>
      <c r="B1202" s="29" t="s">
        <v>644</v>
      </c>
      <c r="C1202" s="24" t="s">
        <v>337</v>
      </c>
      <c r="D1202" s="24" t="s">
        <v>32</v>
      </c>
      <c r="E1202" s="20">
        <v>200000</v>
      </c>
    </row>
    <row r="1203" spans="1:5" x14ac:dyDescent="0.25">
      <c r="A1203" t="s">
        <v>145</v>
      </c>
      <c r="B1203" s="29" t="s">
        <v>645</v>
      </c>
      <c r="C1203" s="24" t="s">
        <v>293</v>
      </c>
      <c r="D1203" s="24" t="s">
        <v>2</v>
      </c>
      <c r="E1203" s="20">
        <v>100000</v>
      </c>
    </row>
    <row r="1204" spans="1:5" x14ac:dyDescent="0.25">
      <c r="A1204" t="s">
        <v>145</v>
      </c>
      <c r="B1204" s="29" t="s">
        <v>651</v>
      </c>
      <c r="C1204" s="24" t="s">
        <v>293</v>
      </c>
      <c r="D1204" s="24" t="s">
        <v>556</v>
      </c>
      <c r="E1204" s="20">
        <v>50000</v>
      </c>
    </row>
    <row r="1205" spans="1:5" x14ac:dyDescent="0.25">
      <c r="A1205" t="s">
        <v>145</v>
      </c>
      <c r="B1205" s="29" t="s">
        <v>644</v>
      </c>
      <c r="C1205" s="24" t="s">
        <v>343</v>
      </c>
      <c r="D1205" s="24" t="s">
        <v>653</v>
      </c>
      <c r="E1205" s="20">
        <v>50000</v>
      </c>
    </row>
    <row r="1206" spans="1:5" x14ac:dyDescent="0.25">
      <c r="A1206" t="s">
        <v>145</v>
      </c>
      <c r="B1206" s="29" t="s">
        <v>645</v>
      </c>
      <c r="C1206" s="24" t="s">
        <v>343</v>
      </c>
      <c r="D1206" s="24" t="s">
        <v>7</v>
      </c>
      <c r="E1206" s="20">
        <v>50000</v>
      </c>
    </row>
    <row r="1207" spans="1:5" x14ac:dyDescent="0.25">
      <c r="A1207" t="s">
        <v>145</v>
      </c>
      <c r="B1207" s="29" t="s">
        <v>651</v>
      </c>
      <c r="C1207" s="24" t="s">
        <v>326</v>
      </c>
      <c r="D1207" s="24" t="s">
        <v>657</v>
      </c>
      <c r="E1207" s="20">
        <v>50000</v>
      </c>
    </row>
    <row r="1208" spans="1:5" x14ac:dyDescent="0.25">
      <c r="A1208" t="s">
        <v>145</v>
      </c>
      <c r="B1208" s="29" t="s">
        <v>645</v>
      </c>
      <c r="C1208" s="24" t="s">
        <v>326</v>
      </c>
      <c r="D1208" s="24" t="s">
        <v>22</v>
      </c>
      <c r="E1208" s="20">
        <v>50000</v>
      </c>
    </row>
    <row r="1209" spans="1:5" x14ac:dyDescent="0.25">
      <c r="A1209" t="s">
        <v>145</v>
      </c>
      <c r="B1209" s="29" t="s">
        <v>652</v>
      </c>
      <c r="C1209" s="24" t="s">
        <v>326</v>
      </c>
      <c r="D1209" s="24" t="s">
        <v>22</v>
      </c>
      <c r="E1209" s="20">
        <v>13468</v>
      </c>
    </row>
    <row r="1210" spans="1:5" x14ac:dyDescent="0.25">
      <c r="A1210" t="s">
        <v>145</v>
      </c>
      <c r="B1210" s="29" t="s">
        <v>649</v>
      </c>
      <c r="C1210" s="24" t="s">
        <v>416</v>
      </c>
      <c r="D1210" s="24" t="s">
        <v>50</v>
      </c>
      <c r="E1210" s="20">
        <v>10920</v>
      </c>
    </row>
    <row r="1211" spans="1:5" x14ac:dyDescent="0.25">
      <c r="A1211" t="s">
        <v>145</v>
      </c>
      <c r="B1211" s="29" t="s">
        <v>649</v>
      </c>
      <c r="C1211" s="24" t="s">
        <v>343</v>
      </c>
      <c r="D1211" s="24" t="s">
        <v>7</v>
      </c>
      <c r="E1211" s="20">
        <v>4150</v>
      </c>
    </row>
    <row r="1212" spans="1:5" x14ac:dyDescent="0.25">
      <c r="A1212" t="s">
        <v>145</v>
      </c>
      <c r="B1212" s="29" t="s">
        <v>649</v>
      </c>
      <c r="C1212" s="24" t="s">
        <v>357</v>
      </c>
      <c r="D1212" s="24" t="s">
        <v>79</v>
      </c>
      <c r="E1212" s="20">
        <v>2468</v>
      </c>
    </row>
    <row r="1213" spans="1:5" x14ac:dyDescent="0.25">
      <c r="A1213" t="s">
        <v>145</v>
      </c>
      <c r="B1213" s="29" t="s">
        <v>655</v>
      </c>
      <c r="C1213" s="24" t="s">
        <v>346</v>
      </c>
      <c r="D1213" s="24" t="s">
        <v>45</v>
      </c>
      <c r="E1213" s="20">
        <v>2000</v>
      </c>
    </row>
    <row r="1214" spans="1:5" x14ac:dyDescent="0.25">
      <c r="A1214" t="s">
        <v>145</v>
      </c>
      <c r="B1214" s="29" t="s">
        <v>652</v>
      </c>
      <c r="C1214" s="24" t="s">
        <v>346</v>
      </c>
      <c r="D1214" s="24" t="s">
        <v>45</v>
      </c>
      <c r="E1214" s="20">
        <v>1778</v>
      </c>
    </row>
    <row r="1215" spans="1:5" x14ac:dyDescent="0.25">
      <c r="A1215" t="s">
        <v>145</v>
      </c>
      <c r="B1215" s="29" t="s">
        <v>652</v>
      </c>
      <c r="C1215" s="24" t="s">
        <v>343</v>
      </c>
      <c r="D1215" s="24" t="s">
        <v>7</v>
      </c>
      <c r="E1215" s="20">
        <v>1754</v>
      </c>
    </row>
    <row r="1216" spans="1:5" x14ac:dyDescent="0.25">
      <c r="A1216" t="s">
        <v>145</v>
      </c>
      <c r="B1216" s="29" t="s">
        <v>655</v>
      </c>
      <c r="C1216" s="24" t="s">
        <v>392</v>
      </c>
      <c r="D1216" s="24" t="s">
        <v>78</v>
      </c>
      <c r="E1216" s="20">
        <v>1500</v>
      </c>
    </row>
    <row r="1217" spans="1:5" x14ac:dyDescent="0.25">
      <c r="A1217" t="s">
        <v>145</v>
      </c>
      <c r="B1217" s="29" t="s">
        <v>654</v>
      </c>
      <c r="C1217" s="24" t="s">
        <v>343</v>
      </c>
      <c r="D1217" s="24" t="s">
        <v>7</v>
      </c>
      <c r="E1217" s="20">
        <v>1108</v>
      </c>
    </row>
    <row r="1218" spans="1:5" x14ac:dyDescent="0.25">
      <c r="A1218" t="s">
        <v>145</v>
      </c>
      <c r="B1218" s="29" t="s">
        <v>655</v>
      </c>
      <c r="C1218" s="24" t="s">
        <v>344</v>
      </c>
      <c r="D1218" s="24" t="s">
        <v>62</v>
      </c>
      <c r="E1218" s="20">
        <v>1100</v>
      </c>
    </row>
    <row r="1219" spans="1:5" x14ac:dyDescent="0.25">
      <c r="A1219" t="s">
        <v>145</v>
      </c>
      <c r="B1219" s="29" t="s">
        <v>655</v>
      </c>
      <c r="C1219" s="24" t="s">
        <v>387</v>
      </c>
      <c r="D1219" s="24" t="s">
        <v>77</v>
      </c>
      <c r="E1219" s="20">
        <v>850</v>
      </c>
    </row>
    <row r="1220" spans="1:5" x14ac:dyDescent="0.25">
      <c r="A1220" t="s">
        <v>145</v>
      </c>
      <c r="B1220" s="29" t="s">
        <v>648</v>
      </c>
      <c r="C1220" s="24" t="s">
        <v>386</v>
      </c>
      <c r="D1220" s="24" t="s">
        <v>63</v>
      </c>
      <c r="E1220" s="20">
        <v>850</v>
      </c>
    </row>
    <row r="1221" spans="1:5" x14ac:dyDescent="0.25">
      <c r="A1221" t="s">
        <v>145</v>
      </c>
      <c r="B1221" s="29" t="s">
        <v>648</v>
      </c>
      <c r="C1221" s="24" t="s">
        <v>297</v>
      </c>
      <c r="D1221" s="24" t="s">
        <v>6</v>
      </c>
      <c r="E1221" s="20">
        <v>600</v>
      </c>
    </row>
    <row r="1222" spans="1:5" x14ac:dyDescent="0.25">
      <c r="A1222" t="s">
        <v>145</v>
      </c>
      <c r="B1222" s="29" t="s">
        <v>649</v>
      </c>
      <c r="C1222" s="24" t="s">
        <v>383</v>
      </c>
      <c r="D1222" s="24" t="s">
        <v>65</v>
      </c>
      <c r="E1222" s="20">
        <v>500</v>
      </c>
    </row>
    <row r="1223" spans="1:5" x14ac:dyDescent="0.25">
      <c r="A1223" t="s">
        <v>145</v>
      </c>
      <c r="B1223" s="29" t="s">
        <v>649</v>
      </c>
      <c r="C1223" s="24" t="s">
        <v>385</v>
      </c>
      <c r="D1223" s="24" t="s">
        <v>51</v>
      </c>
      <c r="E1223" s="20">
        <v>500</v>
      </c>
    </row>
    <row r="1224" spans="1:5" x14ac:dyDescent="0.25">
      <c r="A1224" t="s">
        <v>145</v>
      </c>
      <c r="B1224" s="29" t="s">
        <v>649</v>
      </c>
      <c r="C1224" s="24" t="s">
        <v>344</v>
      </c>
      <c r="D1224" s="24" t="s">
        <v>62</v>
      </c>
      <c r="E1224" s="20">
        <v>500</v>
      </c>
    </row>
    <row r="1225" spans="1:5" x14ac:dyDescent="0.25">
      <c r="A1225" t="s">
        <v>145</v>
      </c>
      <c r="B1225" s="29" t="s">
        <v>649</v>
      </c>
      <c r="C1225" s="24" t="s">
        <v>384</v>
      </c>
      <c r="D1225" s="24" t="s">
        <v>52</v>
      </c>
      <c r="E1225" s="20">
        <v>450</v>
      </c>
    </row>
    <row r="1226" spans="1:5" x14ac:dyDescent="0.25">
      <c r="A1226" t="s">
        <v>145</v>
      </c>
      <c r="B1226" s="29" t="s">
        <v>648</v>
      </c>
      <c r="C1226" s="24" t="s">
        <v>383</v>
      </c>
      <c r="D1226" s="24" t="s">
        <v>65</v>
      </c>
      <c r="E1226" s="20">
        <v>410</v>
      </c>
    </row>
    <row r="1227" spans="1:5" x14ac:dyDescent="0.25">
      <c r="A1227" t="s">
        <v>145</v>
      </c>
      <c r="B1227" s="29" t="s">
        <v>648</v>
      </c>
      <c r="C1227" s="24" t="s">
        <v>293</v>
      </c>
      <c r="D1227" s="24" t="s">
        <v>2</v>
      </c>
      <c r="E1227" s="20">
        <v>300</v>
      </c>
    </row>
    <row r="1228" spans="1:5" x14ac:dyDescent="0.25">
      <c r="A1228" t="s">
        <v>145</v>
      </c>
      <c r="B1228" s="29" t="s">
        <v>646</v>
      </c>
      <c r="C1228" s="24" t="s">
        <v>381</v>
      </c>
      <c r="D1228" s="24" t="s">
        <v>113</v>
      </c>
      <c r="E1228" s="20">
        <v>254</v>
      </c>
    </row>
    <row r="1229" spans="1:5" x14ac:dyDescent="0.25">
      <c r="A1229" t="s">
        <v>145</v>
      </c>
      <c r="B1229" s="29" t="s">
        <v>649</v>
      </c>
      <c r="C1229" s="24" t="s">
        <v>293</v>
      </c>
      <c r="D1229" s="24" t="s">
        <v>2</v>
      </c>
      <c r="E1229" s="20">
        <v>200</v>
      </c>
    </row>
    <row r="1230" spans="1:5" x14ac:dyDescent="0.25">
      <c r="A1230" t="s">
        <v>145</v>
      </c>
      <c r="B1230" s="29" t="s">
        <v>649</v>
      </c>
      <c r="C1230" s="24" t="s">
        <v>380</v>
      </c>
      <c r="D1230" s="24" t="s">
        <v>84</v>
      </c>
      <c r="E1230" s="20">
        <v>200</v>
      </c>
    </row>
    <row r="1231" spans="1:5" x14ac:dyDescent="0.25">
      <c r="A1231" t="s">
        <v>145</v>
      </c>
      <c r="B1231" s="29" t="s">
        <v>648</v>
      </c>
      <c r="C1231" s="24" t="s">
        <v>379</v>
      </c>
      <c r="D1231" s="24" t="s">
        <v>66</v>
      </c>
      <c r="E1231" s="20">
        <v>200</v>
      </c>
    </row>
    <row r="1232" spans="1:5" x14ac:dyDescent="0.25">
      <c r="A1232" t="s">
        <v>145</v>
      </c>
      <c r="B1232" s="29" t="s">
        <v>648</v>
      </c>
      <c r="C1232" s="24" t="s">
        <v>322</v>
      </c>
      <c r="D1232" s="24" t="s">
        <v>50</v>
      </c>
      <c r="E1232" s="20">
        <v>184</v>
      </c>
    </row>
    <row r="1233" spans="1:5" x14ac:dyDescent="0.25">
      <c r="A1233" t="s">
        <v>145</v>
      </c>
      <c r="B1233" s="29" t="s">
        <v>646</v>
      </c>
      <c r="C1233" s="24" t="s">
        <v>375</v>
      </c>
      <c r="D1233" s="24" t="s">
        <v>114</v>
      </c>
      <c r="E1233" s="20">
        <v>100</v>
      </c>
    </row>
    <row r="1234" spans="1:5" x14ac:dyDescent="0.25">
      <c r="A1234" t="s">
        <v>145</v>
      </c>
      <c r="B1234" s="29" t="s">
        <v>646</v>
      </c>
      <c r="C1234" s="24" t="s">
        <v>376</v>
      </c>
      <c r="D1234" s="24" t="s">
        <v>115</v>
      </c>
      <c r="E1234" s="20">
        <v>100</v>
      </c>
    </row>
    <row r="1235" spans="1:5" x14ac:dyDescent="0.25">
      <c r="A1235" t="s">
        <v>145</v>
      </c>
      <c r="B1235" s="29" t="s">
        <v>646</v>
      </c>
      <c r="C1235" s="24" t="s">
        <v>377</v>
      </c>
      <c r="D1235" s="24" t="s">
        <v>116</v>
      </c>
      <c r="E1235" s="20">
        <v>100</v>
      </c>
    </row>
    <row r="1236" spans="1:5" x14ac:dyDescent="0.25">
      <c r="A1236" t="s">
        <v>145</v>
      </c>
      <c r="B1236" s="29" t="s">
        <v>649</v>
      </c>
      <c r="C1236" s="24" t="s">
        <v>345</v>
      </c>
      <c r="D1236" s="24" t="s">
        <v>15</v>
      </c>
      <c r="E1236" s="20">
        <v>100</v>
      </c>
    </row>
    <row r="1237" spans="1:5" x14ac:dyDescent="0.25">
      <c r="A1237" t="s">
        <v>145</v>
      </c>
      <c r="B1237" s="29" t="s">
        <v>649</v>
      </c>
      <c r="C1237" s="24" t="s">
        <v>303</v>
      </c>
      <c r="D1237" s="24" t="s">
        <v>21</v>
      </c>
      <c r="E1237" s="20">
        <v>100</v>
      </c>
    </row>
    <row r="1238" spans="1:5" ht="15.75" thickBot="1" x14ac:dyDescent="0.3">
      <c r="A1238" s="9"/>
      <c r="B1238" s="30" t="s">
        <v>270</v>
      </c>
      <c r="E1238" s="4">
        <f>SUM(E1192:E1237)</f>
        <v>6804823</v>
      </c>
    </row>
    <row r="1239" spans="1:5" ht="16.5" thickTop="1" thickBot="1" x14ac:dyDescent="0.3"/>
    <row r="1240" spans="1:5" ht="16.5" thickBot="1" x14ac:dyDescent="0.3">
      <c r="A1240" s="8"/>
      <c r="B1240" s="61" t="s">
        <v>278</v>
      </c>
      <c r="C1240" s="62"/>
      <c r="D1240" s="62"/>
      <c r="E1240" s="63"/>
    </row>
    <row r="1241" spans="1:5" x14ac:dyDescent="0.25">
      <c r="A1241" t="s">
        <v>146</v>
      </c>
      <c r="B1241" s="29">
        <v>19960033000301</v>
      </c>
      <c r="C1241" s="24" t="s">
        <v>461</v>
      </c>
      <c r="D1241" s="24" t="s">
        <v>215</v>
      </c>
      <c r="E1241" s="60">
        <v>1198932</v>
      </c>
    </row>
    <row r="1242" spans="1:5" x14ac:dyDescent="0.25">
      <c r="A1242" t="s">
        <v>146</v>
      </c>
      <c r="B1242" s="29">
        <v>19960033200301</v>
      </c>
      <c r="C1242" s="24" t="s">
        <v>461</v>
      </c>
      <c r="D1242" s="24" t="s">
        <v>215</v>
      </c>
      <c r="E1242" s="60">
        <v>533988</v>
      </c>
    </row>
    <row r="1243" spans="1:5" x14ac:dyDescent="0.25">
      <c r="A1243" t="s">
        <v>146</v>
      </c>
      <c r="B1243" s="29">
        <v>19960030100301</v>
      </c>
      <c r="C1243" s="24" t="s">
        <v>461</v>
      </c>
      <c r="D1243" s="24" t="s">
        <v>215</v>
      </c>
      <c r="E1243" s="60">
        <v>401950</v>
      </c>
    </row>
    <row r="1244" spans="1:5" x14ac:dyDescent="0.25">
      <c r="A1244" t="s">
        <v>146</v>
      </c>
      <c r="B1244" s="29">
        <v>19960033100301</v>
      </c>
      <c r="C1244" s="24" t="s">
        <v>461</v>
      </c>
      <c r="D1244" s="24" t="s">
        <v>215</v>
      </c>
      <c r="E1244" s="60">
        <v>221015</v>
      </c>
    </row>
    <row r="1245" spans="1:5" x14ac:dyDescent="0.25">
      <c r="A1245" t="s">
        <v>146</v>
      </c>
      <c r="B1245" s="29">
        <v>19960030600301</v>
      </c>
      <c r="C1245" s="24" t="s">
        <v>461</v>
      </c>
      <c r="D1245" s="24" t="s">
        <v>215</v>
      </c>
      <c r="E1245" s="60">
        <v>155248</v>
      </c>
    </row>
    <row r="1246" spans="1:5" x14ac:dyDescent="0.25">
      <c r="A1246" t="s">
        <v>146</v>
      </c>
      <c r="B1246" s="29">
        <v>19960031200301</v>
      </c>
      <c r="C1246" s="24" t="s">
        <v>461</v>
      </c>
      <c r="D1246" s="24" t="s">
        <v>215</v>
      </c>
      <c r="E1246" s="60">
        <v>142862</v>
      </c>
    </row>
    <row r="1247" spans="1:5" x14ac:dyDescent="0.25">
      <c r="A1247" t="s">
        <v>146</v>
      </c>
      <c r="B1247" s="29" t="s">
        <v>809</v>
      </c>
      <c r="C1247" s="24" t="s">
        <v>497</v>
      </c>
      <c r="D1247" s="24" t="s">
        <v>246</v>
      </c>
      <c r="E1247" s="20">
        <v>100000</v>
      </c>
    </row>
    <row r="1248" spans="1:5" x14ac:dyDescent="0.25">
      <c r="A1248" t="s">
        <v>146</v>
      </c>
      <c r="B1248" s="29" t="s">
        <v>806</v>
      </c>
      <c r="C1248" s="24" t="s">
        <v>462</v>
      </c>
      <c r="D1248" s="24" t="s">
        <v>242</v>
      </c>
      <c r="E1248" s="20">
        <v>90000</v>
      </c>
    </row>
    <row r="1249" spans="1:5" x14ac:dyDescent="0.25">
      <c r="A1249" t="s">
        <v>146</v>
      </c>
      <c r="B1249" s="29" t="s">
        <v>808</v>
      </c>
      <c r="C1249" s="24" t="s">
        <v>498</v>
      </c>
      <c r="D1249" s="24" t="s">
        <v>248</v>
      </c>
      <c r="E1249" s="20">
        <v>61000</v>
      </c>
    </row>
    <row r="1250" spans="1:5" x14ac:dyDescent="0.25">
      <c r="A1250" t="s">
        <v>146</v>
      </c>
      <c r="B1250" s="29" t="s">
        <v>804</v>
      </c>
      <c r="C1250" s="24" t="s">
        <v>462</v>
      </c>
      <c r="D1250" s="24" t="s">
        <v>242</v>
      </c>
      <c r="E1250" s="20">
        <v>46000</v>
      </c>
    </row>
    <row r="1251" spans="1:5" x14ac:dyDescent="0.25">
      <c r="A1251" t="s">
        <v>146</v>
      </c>
      <c r="B1251" s="29" t="s">
        <v>807</v>
      </c>
      <c r="C1251" s="24" t="s">
        <v>496</v>
      </c>
      <c r="D1251" s="24" t="s">
        <v>277</v>
      </c>
      <c r="E1251" s="20">
        <v>20400</v>
      </c>
    </row>
    <row r="1252" spans="1:5" x14ac:dyDescent="0.25">
      <c r="A1252" t="s">
        <v>146</v>
      </c>
      <c r="B1252" s="29" t="s">
        <v>806</v>
      </c>
      <c r="C1252" s="24" t="s">
        <v>463</v>
      </c>
      <c r="D1252" s="24" t="s">
        <v>243</v>
      </c>
      <c r="E1252" s="20">
        <v>10000</v>
      </c>
    </row>
    <row r="1253" spans="1:5" x14ac:dyDescent="0.25">
      <c r="A1253" t="s">
        <v>146</v>
      </c>
      <c r="B1253" s="29">
        <v>45130001400014</v>
      </c>
      <c r="C1253" s="24">
        <v>57980000</v>
      </c>
      <c r="D1253" s="24" t="s">
        <v>246</v>
      </c>
      <c r="E1253" s="20">
        <v>10000</v>
      </c>
    </row>
    <row r="1254" spans="1:5" x14ac:dyDescent="0.25">
      <c r="A1254" t="s">
        <v>146</v>
      </c>
      <c r="B1254" s="29" t="s">
        <v>805</v>
      </c>
      <c r="C1254" s="24" t="s">
        <v>462</v>
      </c>
      <c r="D1254" s="24" t="s">
        <v>242</v>
      </c>
      <c r="E1254" s="20">
        <v>5000</v>
      </c>
    </row>
    <row r="1255" spans="1:5" x14ac:dyDescent="0.25">
      <c r="A1255" t="s">
        <v>146</v>
      </c>
      <c r="B1255" s="29" t="s">
        <v>804</v>
      </c>
      <c r="C1255" s="24" t="s">
        <v>463</v>
      </c>
      <c r="D1255" s="24" t="s">
        <v>243</v>
      </c>
      <c r="E1255" s="20">
        <v>4000</v>
      </c>
    </row>
    <row r="1256" spans="1:5" ht="15.75" thickBot="1" x14ac:dyDescent="0.3">
      <c r="A1256" s="12"/>
      <c r="B1256" s="30" t="s">
        <v>271</v>
      </c>
      <c r="E1256" s="4">
        <f>SUM(E1241:E1255)</f>
        <v>3000395</v>
      </c>
    </row>
    <row r="1257" spans="1:5" ht="15.75" thickTop="1" x14ac:dyDescent="0.25">
      <c r="A1257" s="12"/>
      <c r="E1257" s="6"/>
    </row>
    <row r="1258" spans="1:5" x14ac:dyDescent="0.25">
      <c r="A1258" t="s">
        <v>146</v>
      </c>
      <c r="B1258" s="29" t="s">
        <v>661</v>
      </c>
      <c r="C1258" s="24" t="s">
        <v>337</v>
      </c>
      <c r="D1258" s="24" t="s">
        <v>32</v>
      </c>
      <c r="E1258" s="20">
        <v>847853</v>
      </c>
    </row>
    <row r="1259" spans="1:5" x14ac:dyDescent="0.25">
      <c r="A1259" t="s">
        <v>146</v>
      </c>
      <c r="B1259" s="29" t="s">
        <v>663</v>
      </c>
      <c r="C1259" s="24" t="s">
        <v>337</v>
      </c>
      <c r="D1259" s="24" t="s">
        <v>32</v>
      </c>
      <c r="E1259" s="20">
        <v>266583</v>
      </c>
    </row>
    <row r="1260" spans="1:5" x14ac:dyDescent="0.25">
      <c r="A1260" t="s">
        <v>146</v>
      </c>
      <c r="B1260" s="29" t="s">
        <v>658</v>
      </c>
      <c r="C1260" s="24" t="s">
        <v>337</v>
      </c>
      <c r="D1260" s="24" t="s">
        <v>32</v>
      </c>
      <c r="E1260" s="20">
        <v>157319</v>
      </c>
    </row>
    <row r="1261" spans="1:5" x14ac:dyDescent="0.25">
      <c r="A1261" t="s">
        <v>146</v>
      </c>
      <c r="B1261" s="29" t="s">
        <v>658</v>
      </c>
      <c r="C1261" s="24" t="s">
        <v>339</v>
      </c>
      <c r="D1261" s="24" t="s">
        <v>34</v>
      </c>
      <c r="E1261" s="20">
        <v>94479</v>
      </c>
    </row>
    <row r="1262" spans="1:5" x14ac:dyDescent="0.25">
      <c r="A1262" t="s">
        <v>146</v>
      </c>
      <c r="B1262" s="29" t="s">
        <v>663</v>
      </c>
      <c r="C1262" s="24" t="s">
        <v>293</v>
      </c>
      <c r="D1262" s="24" t="s">
        <v>2</v>
      </c>
      <c r="E1262" s="20">
        <v>86063</v>
      </c>
    </row>
    <row r="1263" spans="1:5" x14ac:dyDescent="0.25">
      <c r="A1263" t="s">
        <v>146</v>
      </c>
      <c r="B1263" s="29" t="s">
        <v>660</v>
      </c>
      <c r="C1263" s="24" t="s">
        <v>337</v>
      </c>
      <c r="D1263" s="24" t="s">
        <v>32</v>
      </c>
      <c r="E1263" s="20">
        <v>83718</v>
      </c>
    </row>
    <row r="1264" spans="1:5" x14ac:dyDescent="0.25">
      <c r="A1264" t="s">
        <v>146</v>
      </c>
      <c r="B1264" s="29" t="s">
        <v>662</v>
      </c>
      <c r="C1264" s="24" t="s">
        <v>293</v>
      </c>
      <c r="D1264" s="24" t="s">
        <v>2</v>
      </c>
      <c r="E1264" s="20">
        <v>81063</v>
      </c>
    </row>
    <row r="1265" spans="1:5" x14ac:dyDescent="0.25">
      <c r="A1265" t="s">
        <v>146</v>
      </c>
      <c r="B1265" s="29" t="s">
        <v>664</v>
      </c>
      <c r="C1265" s="24" t="s">
        <v>293</v>
      </c>
      <c r="D1265" s="24" t="s">
        <v>2</v>
      </c>
      <c r="E1265" s="20">
        <v>80000</v>
      </c>
    </row>
    <row r="1266" spans="1:5" x14ac:dyDescent="0.25">
      <c r="A1266" t="s">
        <v>146</v>
      </c>
      <c r="B1266" s="29" t="s">
        <v>661</v>
      </c>
      <c r="C1266" s="24" t="s">
        <v>293</v>
      </c>
      <c r="D1266" s="24" t="s">
        <v>2</v>
      </c>
      <c r="E1266" s="20">
        <v>77413</v>
      </c>
    </row>
    <row r="1267" spans="1:5" x14ac:dyDescent="0.25">
      <c r="A1267" t="s">
        <v>146</v>
      </c>
      <c r="B1267" s="29" t="s">
        <v>661</v>
      </c>
      <c r="C1267" s="24" t="s">
        <v>327</v>
      </c>
      <c r="D1267" s="24" t="s">
        <v>24</v>
      </c>
      <c r="E1267" s="20">
        <v>67954</v>
      </c>
    </row>
    <row r="1268" spans="1:5" x14ac:dyDescent="0.25">
      <c r="A1268" t="s">
        <v>146</v>
      </c>
      <c r="B1268" s="29" t="s">
        <v>659</v>
      </c>
      <c r="C1268" s="24" t="s">
        <v>337</v>
      </c>
      <c r="D1268" s="24" t="s">
        <v>32</v>
      </c>
      <c r="E1268" s="20">
        <v>63034</v>
      </c>
    </row>
    <row r="1269" spans="1:5" x14ac:dyDescent="0.25">
      <c r="A1269" t="s">
        <v>146</v>
      </c>
      <c r="B1269" s="29" t="s">
        <v>667</v>
      </c>
      <c r="C1269" s="24" t="s">
        <v>355</v>
      </c>
      <c r="D1269" s="24" t="s">
        <v>89</v>
      </c>
      <c r="E1269" s="20">
        <v>55701</v>
      </c>
    </row>
    <row r="1270" spans="1:5" x14ac:dyDescent="0.25">
      <c r="A1270" t="s">
        <v>146</v>
      </c>
      <c r="B1270" s="29" t="s">
        <v>661</v>
      </c>
      <c r="C1270" s="24" t="s">
        <v>328</v>
      </c>
      <c r="D1270" s="24" t="s">
        <v>36</v>
      </c>
      <c r="E1270" s="20">
        <v>52331</v>
      </c>
    </row>
    <row r="1271" spans="1:5" x14ac:dyDescent="0.25">
      <c r="A1271" t="s">
        <v>146</v>
      </c>
      <c r="B1271" s="29" t="s">
        <v>663</v>
      </c>
      <c r="C1271" s="24" t="s">
        <v>339</v>
      </c>
      <c r="D1271" s="24" t="s">
        <v>34</v>
      </c>
      <c r="E1271" s="20">
        <v>49679</v>
      </c>
    </row>
    <row r="1272" spans="1:5" x14ac:dyDescent="0.25">
      <c r="A1272" t="s">
        <v>146</v>
      </c>
      <c r="B1272" s="29" t="s">
        <v>662</v>
      </c>
      <c r="C1272" s="24" t="s">
        <v>337</v>
      </c>
      <c r="D1272" s="24" t="s">
        <v>32</v>
      </c>
      <c r="E1272" s="20">
        <v>39930</v>
      </c>
    </row>
    <row r="1273" spans="1:5" x14ac:dyDescent="0.25">
      <c r="A1273" t="s">
        <v>146</v>
      </c>
      <c r="B1273" s="29" t="s">
        <v>661</v>
      </c>
      <c r="C1273" s="24" t="s">
        <v>339</v>
      </c>
      <c r="D1273" s="24" t="s">
        <v>34</v>
      </c>
      <c r="E1273" s="20">
        <v>39229</v>
      </c>
    </row>
    <row r="1274" spans="1:5" x14ac:dyDescent="0.25">
      <c r="A1274" t="s">
        <v>146</v>
      </c>
      <c r="B1274" s="29" t="s">
        <v>659</v>
      </c>
      <c r="C1274" s="24" t="s">
        <v>293</v>
      </c>
      <c r="D1274" s="24" t="s">
        <v>2</v>
      </c>
      <c r="E1274" s="20">
        <v>37000</v>
      </c>
    </row>
    <row r="1275" spans="1:5" x14ac:dyDescent="0.25">
      <c r="A1275" t="s">
        <v>146</v>
      </c>
      <c r="B1275" s="29" t="s">
        <v>661</v>
      </c>
      <c r="C1275" s="24" t="s">
        <v>330</v>
      </c>
      <c r="D1275" s="24" t="s">
        <v>27</v>
      </c>
      <c r="E1275" s="20">
        <v>26387</v>
      </c>
    </row>
    <row r="1276" spans="1:5" x14ac:dyDescent="0.25">
      <c r="A1276" t="s">
        <v>146</v>
      </c>
      <c r="B1276" s="29" t="s">
        <v>663</v>
      </c>
      <c r="C1276" s="24" t="s">
        <v>327</v>
      </c>
      <c r="D1276" s="24" t="s">
        <v>24</v>
      </c>
      <c r="E1276" s="20">
        <v>24194</v>
      </c>
    </row>
    <row r="1277" spans="1:5" x14ac:dyDescent="0.25">
      <c r="A1277" t="s">
        <v>146</v>
      </c>
      <c r="B1277" s="29" t="s">
        <v>659</v>
      </c>
      <c r="C1277" s="24" t="s">
        <v>339</v>
      </c>
      <c r="D1277" s="24" t="s">
        <v>34</v>
      </c>
      <c r="E1277" s="20">
        <v>24138</v>
      </c>
    </row>
    <row r="1278" spans="1:5" x14ac:dyDescent="0.25">
      <c r="A1278" t="s">
        <v>146</v>
      </c>
      <c r="B1278" s="29" t="s">
        <v>660</v>
      </c>
      <c r="C1278" s="24" t="s">
        <v>339</v>
      </c>
      <c r="D1278" s="24" t="s">
        <v>34</v>
      </c>
      <c r="E1278" s="20">
        <v>24138</v>
      </c>
    </row>
    <row r="1279" spans="1:5" x14ac:dyDescent="0.25">
      <c r="A1279" t="s">
        <v>146</v>
      </c>
      <c r="B1279" s="29" t="s">
        <v>659</v>
      </c>
      <c r="C1279" s="24" t="s">
        <v>300</v>
      </c>
      <c r="D1279" s="24" t="s">
        <v>16</v>
      </c>
      <c r="E1279" s="20">
        <v>22000</v>
      </c>
    </row>
    <row r="1280" spans="1:5" x14ac:dyDescent="0.25">
      <c r="A1280" t="s">
        <v>146</v>
      </c>
      <c r="B1280" s="29" t="s">
        <v>661</v>
      </c>
      <c r="C1280" s="24" t="s">
        <v>343</v>
      </c>
      <c r="D1280" s="24" t="s">
        <v>7</v>
      </c>
      <c r="E1280" s="20">
        <v>20346</v>
      </c>
    </row>
    <row r="1281" spans="1:5" x14ac:dyDescent="0.25">
      <c r="A1281" t="s">
        <v>146</v>
      </c>
      <c r="B1281" s="29" t="s">
        <v>658</v>
      </c>
      <c r="C1281" s="24" t="s">
        <v>293</v>
      </c>
      <c r="D1281" s="24" t="s">
        <v>2</v>
      </c>
      <c r="E1281" s="20">
        <v>19712</v>
      </c>
    </row>
    <row r="1282" spans="1:5" x14ac:dyDescent="0.25">
      <c r="A1282" t="s">
        <v>146</v>
      </c>
      <c r="B1282" s="29" t="s">
        <v>660</v>
      </c>
      <c r="C1282" s="24" t="s">
        <v>335</v>
      </c>
      <c r="D1282" s="24" t="s">
        <v>48</v>
      </c>
      <c r="E1282" s="20">
        <v>19381</v>
      </c>
    </row>
    <row r="1283" spans="1:5" x14ac:dyDescent="0.25">
      <c r="A1283" t="s">
        <v>146</v>
      </c>
      <c r="B1283" s="29" t="s">
        <v>658</v>
      </c>
      <c r="C1283" s="24" t="s">
        <v>327</v>
      </c>
      <c r="D1283" s="24" t="s">
        <v>24</v>
      </c>
      <c r="E1283" s="20">
        <v>19339</v>
      </c>
    </row>
    <row r="1284" spans="1:5" x14ac:dyDescent="0.25">
      <c r="A1284" t="s">
        <v>146</v>
      </c>
      <c r="B1284" s="29" t="s">
        <v>660</v>
      </c>
      <c r="C1284" s="24" t="s">
        <v>293</v>
      </c>
      <c r="D1284" s="24" t="s">
        <v>2</v>
      </c>
      <c r="E1284" s="20">
        <v>18870</v>
      </c>
    </row>
    <row r="1285" spans="1:5" x14ac:dyDescent="0.25">
      <c r="A1285" t="s">
        <v>146</v>
      </c>
      <c r="B1285" s="29" t="s">
        <v>663</v>
      </c>
      <c r="C1285" s="24" t="s">
        <v>328</v>
      </c>
      <c r="D1285" s="24" t="s">
        <v>36</v>
      </c>
      <c r="E1285" s="20">
        <v>18696</v>
      </c>
    </row>
    <row r="1286" spans="1:5" x14ac:dyDescent="0.25">
      <c r="A1286" t="s">
        <v>146</v>
      </c>
      <c r="B1286" s="29" t="s">
        <v>661</v>
      </c>
      <c r="C1286" s="24" t="s">
        <v>298</v>
      </c>
      <c r="D1286" s="24" t="s">
        <v>11</v>
      </c>
      <c r="E1286" s="20">
        <v>17742</v>
      </c>
    </row>
    <row r="1287" spans="1:5" x14ac:dyDescent="0.25">
      <c r="A1287" t="s">
        <v>146</v>
      </c>
      <c r="B1287" s="29" t="s">
        <v>661</v>
      </c>
      <c r="C1287" s="24" t="s">
        <v>326</v>
      </c>
      <c r="D1287" s="24" t="s">
        <v>22</v>
      </c>
      <c r="E1287" s="20">
        <v>16747</v>
      </c>
    </row>
    <row r="1288" spans="1:5" x14ac:dyDescent="0.25">
      <c r="A1288" t="s">
        <v>146</v>
      </c>
      <c r="B1288" s="29" t="s">
        <v>659</v>
      </c>
      <c r="C1288" s="24" t="s">
        <v>301</v>
      </c>
      <c r="D1288" s="24" t="s">
        <v>17</v>
      </c>
      <c r="E1288" s="20">
        <v>15000</v>
      </c>
    </row>
    <row r="1289" spans="1:5" x14ac:dyDescent="0.25">
      <c r="A1289" t="s">
        <v>146</v>
      </c>
      <c r="B1289" s="29" t="s">
        <v>664</v>
      </c>
      <c r="C1289" s="24" t="s">
        <v>343</v>
      </c>
      <c r="D1289" s="24" t="s">
        <v>7</v>
      </c>
      <c r="E1289" s="20">
        <v>15000</v>
      </c>
    </row>
    <row r="1290" spans="1:5" x14ac:dyDescent="0.25">
      <c r="A1290" t="s">
        <v>146</v>
      </c>
      <c r="B1290" s="29" t="s">
        <v>661</v>
      </c>
      <c r="C1290" s="24" t="s">
        <v>322</v>
      </c>
      <c r="D1290" s="24" t="s">
        <v>50</v>
      </c>
      <c r="E1290" s="20">
        <v>14860</v>
      </c>
    </row>
    <row r="1291" spans="1:5" x14ac:dyDescent="0.25">
      <c r="A1291" t="s">
        <v>146</v>
      </c>
      <c r="B1291" s="29" t="s">
        <v>663</v>
      </c>
      <c r="C1291" s="24" t="s">
        <v>343</v>
      </c>
      <c r="D1291" s="24" t="s">
        <v>7</v>
      </c>
      <c r="E1291" s="20">
        <v>14081</v>
      </c>
    </row>
    <row r="1292" spans="1:5" x14ac:dyDescent="0.25">
      <c r="A1292" t="s">
        <v>146</v>
      </c>
      <c r="B1292" s="29" t="s">
        <v>663</v>
      </c>
      <c r="C1292" s="24" t="s">
        <v>330</v>
      </c>
      <c r="D1292" s="24" t="s">
        <v>27</v>
      </c>
      <c r="E1292" s="20">
        <v>13743</v>
      </c>
    </row>
    <row r="1293" spans="1:5" x14ac:dyDescent="0.25">
      <c r="A1293" t="s">
        <v>146</v>
      </c>
      <c r="B1293" s="29" t="s">
        <v>661</v>
      </c>
      <c r="C1293" s="24" t="s">
        <v>344</v>
      </c>
      <c r="D1293" s="24" t="s">
        <v>62</v>
      </c>
      <c r="E1293" s="20">
        <v>12698</v>
      </c>
    </row>
    <row r="1294" spans="1:5" x14ac:dyDescent="0.25">
      <c r="A1294" t="s">
        <v>146</v>
      </c>
      <c r="B1294" s="29" t="s">
        <v>661</v>
      </c>
      <c r="C1294" s="24" t="s">
        <v>324</v>
      </c>
      <c r="D1294" s="24" t="s">
        <v>52</v>
      </c>
      <c r="E1294" s="20">
        <v>12180</v>
      </c>
    </row>
    <row r="1295" spans="1:5" x14ac:dyDescent="0.25">
      <c r="A1295" t="s">
        <v>146</v>
      </c>
      <c r="B1295" s="29" t="s">
        <v>658</v>
      </c>
      <c r="C1295" s="24" t="s">
        <v>328</v>
      </c>
      <c r="D1295" s="24" t="s">
        <v>36</v>
      </c>
      <c r="E1295" s="20">
        <v>11664</v>
      </c>
    </row>
    <row r="1296" spans="1:5" x14ac:dyDescent="0.25">
      <c r="A1296" t="s">
        <v>146</v>
      </c>
      <c r="B1296" s="29" t="s">
        <v>662</v>
      </c>
      <c r="C1296" s="24" t="s">
        <v>326</v>
      </c>
      <c r="D1296" s="24" t="s">
        <v>22</v>
      </c>
      <c r="E1296" s="20">
        <v>11526</v>
      </c>
    </row>
    <row r="1297" spans="1:5" x14ac:dyDescent="0.25">
      <c r="A1297" t="s">
        <v>146</v>
      </c>
      <c r="B1297" s="29" t="s">
        <v>663</v>
      </c>
      <c r="C1297" s="24" t="s">
        <v>326</v>
      </c>
      <c r="D1297" s="24" t="s">
        <v>22</v>
      </c>
      <c r="E1297" s="20">
        <v>11526</v>
      </c>
    </row>
    <row r="1298" spans="1:5" x14ac:dyDescent="0.25">
      <c r="A1298" t="s">
        <v>146</v>
      </c>
      <c r="B1298" s="29" t="s">
        <v>661</v>
      </c>
      <c r="C1298" s="24" t="s">
        <v>325</v>
      </c>
      <c r="D1298" s="24" t="s">
        <v>53</v>
      </c>
      <c r="E1298" s="20">
        <v>11500</v>
      </c>
    </row>
    <row r="1299" spans="1:5" x14ac:dyDescent="0.25">
      <c r="A1299" t="s">
        <v>146</v>
      </c>
      <c r="B1299" s="29" t="s">
        <v>662</v>
      </c>
      <c r="C1299" s="24" t="s">
        <v>322</v>
      </c>
      <c r="D1299" s="24" t="s">
        <v>50</v>
      </c>
      <c r="E1299" s="20">
        <v>10560</v>
      </c>
    </row>
    <row r="1300" spans="1:5" x14ac:dyDescent="0.25">
      <c r="A1300" t="s">
        <v>146</v>
      </c>
      <c r="B1300" s="29" t="s">
        <v>662</v>
      </c>
      <c r="C1300" s="24" t="s">
        <v>343</v>
      </c>
      <c r="D1300" s="24" t="s">
        <v>7</v>
      </c>
      <c r="E1300" s="20">
        <v>10081</v>
      </c>
    </row>
    <row r="1301" spans="1:5" x14ac:dyDescent="0.25">
      <c r="A1301" t="s">
        <v>146</v>
      </c>
      <c r="B1301" s="29" t="s">
        <v>663</v>
      </c>
      <c r="C1301" s="24" t="s">
        <v>297</v>
      </c>
      <c r="D1301" s="24" t="s">
        <v>6</v>
      </c>
      <c r="E1301" s="20">
        <v>10000</v>
      </c>
    </row>
    <row r="1302" spans="1:5" x14ac:dyDescent="0.25">
      <c r="A1302" t="s">
        <v>146</v>
      </c>
      <c r="B1302" t="s">
        <v>810</v>
      </c>
      <c r="C1302" t="s">
        <v>293</v>
      </c>
      <c r="D1302" s="24" t="s">
        <v>2</v>
      </c>
      <c r="E1302" s="20">
        <v>10000</v>
      </c>
    </row>
    <row r="1303" spans="1:5" x14ac:dyDescent="0.25">
      <c r="A1303" t="s">
        <v>146</v>
      </c>
      <c r="B1303" s="29" t="s">
        <v>659</v>
      </c>
      <c r="C1303" s="24" t="s">
        <v>665</v>
      </c>
      <c r="D1303" s="24" t="s">
        <v>666</v>
      </c>
      <c r="E1303" s="20">
        <v>10000</v>
      </c>
    </row>
    <row r="1304" spans="1:5" x14ac:dyDescent="0.25">
      <c r="A1304" t="s">
        <v>146</v>
      </c>
      <c r="B1304" s="29" t="s">
        <v>662</v>
      </c>
      <c r="C1304" s="24" t="s">
        <v>324</v>
      </c>
      <c r="D1304" s="24" t="s">
        <v>52</v>
      </c>
      <c r="E1304" s="20">
        <v>8580</v>
      </c>
    </row>
    <row r="1305" spans="1:5" x14ac:dyDescent="0.25">
      <c r="A1305" t="s">
        <v>146</v>
      </c>
      <c r="B1305" s="29" t="s">
        <v>660</v>
      </c>
      <c r="C1305" s="24" t="s">
        <v>327</v>
      </c>
      <c r="D1305" s="24" t="s">
        <v>24</v>
      </c>
      <c r="E1305" s="20">
        <v>8343</v>
      </c>
    </row>
    <row r="1306" spans="1:5" x14ac:dyDescent="0.25">
      <c r="A1306" t="s">
        <v>146</v>
      </c>
      <c r="B1306" s="29" t="s">
        <v>662</v>
      </c>
      <c r="C1306" s="24" t="s">
        <v>325</v>
      </c>
      <c r="D1306" s="24" t="s">
        <v>53</v>
      </c>
      <c r="E1306" s="20">
        <v>8250</v>
      </c>
    </row>
    <row r="1307" spans="1:5" x14ac:dyDescent="0.25">
      <c r="A1307" t="s">
        <v>146</v>
      </c>
      <c r="B1307" s="29" t="s">
        <v>661</v>
      </c>
      <c r="C1307" s="24" t="s">
        <v>346</v>
      </c>
      <c r="D1307" s="24" t="s">
        <v>45</v>
      </c>
      <c r="E1307" s="20">
        <v>8118</v>
      </c>
    </row>
    <row r="1308" spans="1:5" x14ac:dyDescent="0.25">
      <c r="A1308" t="s">
        <v>146</v>
      </c>
      <c r="B1308" s="29" t="s">
        <v>661</v>
      </c>
      <c r="C1308" s="24" t="s">
        <v>297</v>
      </c>
      <c r="D1308" s="24" t="s">
        <v>6</v>
      </c>
      <c r="E1308" s="20">
        <v>8000</v>
      </c>
    </row>
    <row r="1309" spans="1:5" x14ac:dyDescent="0.25">
      <c r="A1309" t="s">
        <v>146</v>
      </c>
      <c r="B1309" s="29" t="s">
        <v>660</v>
      </c>
      <c r="C1309" s="24" t="s">
        <v>328</v>
      </c>
      <c r="D1309" s="24" t="s">
        <v>36</v>
      </c>
      <c r="E1309" s="20">
        <v>7744</v>
      </c>
    </row>
    <row r="1310" spans="1:5" x14ac:dyDescent="0.25">
      <c r="A1310" t="s">
        <v>146</v>
      </c>
      <c r="B1310" s="29" t="s">
        <v>660</v>
      </c>
      <c r="C1310" s="24" t="s">
        <v>353</v>
      </c>
      <c r="D1310" s="24" t="s">
        <v>63</v>
      </c>
      <c r="E1310" s="20">
        <v>7650</v>
      </c>
    </row>
    <row r="1311" spans="1:5" x14ac:dyDescent="0.25">
      <c r="A1311" t="s">
        <v>146</v>
      </c>
      <c r="B1311" s="29" t="s">
        <v>661</v>
      </c>
      <c r="C1311" s="24" t="s">
        <v>323</v>
      </c>
      <c r="D1311" s="24" t="s">
        <v>51</v>
      </c>
      <c r="E1311" s="20">
        <v>7480</v>
      </c>
    </row>
    <row r="1312" spans="1:5" x14ac:dyDescent="0.25">
      <c r="A1312" t="s">
        <v>146</v>
      </c>
      <c r="B1312" s="29" t="s">
        <v>661</v>
      </c>
      <c r="C1312" s="24" t="s">
        <v>341</v>
      </c>
      <c r="D1312" s="24" t="s">
        <v>13</v>
      </c>
      <c r="E1312" s="20">
        <v>7250</v>
      </c>
    </row>
    <row r="1313" spans="1:5" x14ac:dyDescent="0.25">
      <c r="A1313" t="s">
        <v>146</v>
      </c>
      <c r="B1313" s="29" t="s">
        <v>662</v>
      </c>
      <c r="C1313" s="24" t="s">
        <v>295</v>
      </c>
      <c r="D1313" s="24" t="s">
        <v>4</v>
      </c>
      <c r="E1313" s="20">
        <v>7000</v>
      </c>
    </row>
    <row r="1314" spans="1:5" x14ac:dyDescent="0.25">
      <c r="A1314" t="s">
        <v>146</v>
      </c>
      <c r="B1314" s="29" t="s">
        <v>658</v>
      </c>
      <c r="C1314" s="24" t="s">
        <v>340</v>
      </c>
      <c r="D1314" s="24" t="s">
        <v>57</v>
      </c>
      <c r="E1314" s="20">
        <v>6700</v>
      </c>
    </row>
    <row r="1315" spans="1:5" x14ac:dyDescent="0.25">
      <c r="A1315" t="s">
        <v>146</v>
      </c>
      <c r="B1315" s="29" t="s">
        <v>659</v>
      </c>
      <c r="C1315" s="24" t="s">
        <v>327</v>
      </c>
      <c r="D1315" s="24" t="s">
        <v>24</v>
      </c>
      <c r="E1315" s="20">
        <v>6669</v>
      </c>
    </row>
    <row r="1316" spans="1:5" x14ac:dyDescent="0.25">
      <c r="A1316" t="s">
        <v>146</v>
      </c>
      <c r="B1316" s="29" t="s">
        <v>661</v>
      </c>
      <c r="C1316" s="24" t="s">
        <v>331</v>
      </c>
      <c r="D1316" s="24" t="s">
        <v>28</v>
      </c>
      <c r="E1316" s="20">
        <v>6653</v>
      </c>
    </row>
    <row r="1317" spans="1:5" x14ac:dyDescent="0.25">
      <c r="A1317" t="s">
        <v>146</v>
      </c>
      <c r="B1317" s="29" t="s">
        <v>661</v>
      </c>
      <c r="C1317" s="24" t="s">
        <v>345</v>
      </c>
      <c r="D1317" s="24" t="s">
        <v>15</v>
      </c>
      <c r="E1317" s="20">
        <v>6600</v>
      </c>
    </row>
    <row r="1318" spans="1:5" x14ac:dyDescent="0.25">
      <c r="A1318" t="s">
        <v>146</v>
      </c>
      <c r="B1318" s="29" t="s">
        <v>659</v>
      </c>
      <c r="C1318" s="24" t="s">
        <v>328</v>
      </c>
      <c r="D1318" s="24" t="s">
        <v>36</v>
      </c>
      <c r="E1318" s="20">
        <v>6346</v>
      </c>
    </row>
    <row r="1319" spans="1:5" x14ac:dyDescent="0.25">
      <c r="A1319" t="s">
        <v>146</v>
      </c>
      <c r="B1319" s="29" t="s">
        <v>663</v>
      </c>
      <c r="C1319" s="24" t="s">
        <v>298</v>
      </c>
      <c r="D1319" s="24" t="s">
        <v>11</v>
      </c>
      <c r="E1319" s="20">
        <v>6325</v>
      </c>
    </row>
    <row r="1320" spans="1:5" x14ac:dyDescent="0.25">
      <c r="A1320" t="s">
        <v>146</v>
      </c>
      <c r="B1320" s="29" t="s">
        <v>660</v>
      </c>
      <c r="C1320" s="24" t="s">
        <v>300</v>
      </c>
      <c r="D1320" s="24" t="s">
        <v>16</v>
      </c>
      <c r="E1320" s="20">
        <v>6085</v>
      </c>
    </row>
    <row r="1321" spans="1:5" x14ac:dyDescent="0.25">
      <c r="A1321" t="s">
        <v>146</v>
      </c>
      <c r="B1321" s="29" t="s">
        <v>660</v>
      </c>
      <c r="C1321" s="24" t="s">
        <v>326</v>
      </c>
      <c r="D1321" s="24" t="s">
        <v>22</v>
      </c>
      <c r="E1321" s="20">
        <v>5930</v>
      </c>
    </row>
    <row r="1322" spans="1:5" x14ac:dyDescent="0.25">
      <c r="A1322" t="s">
        <v>146</v>
      </c>
      <c r="B1322" s="29" t="s">
        <v>661</v>
      </c>
      <c r="C1322" s="24" t="s">
        <v>304</v>
      </c>
      <c r="D1322" s="24" t="s">
        <v>25</v>
      </c>
      <c r="E1322" s="20">
        <v>5918</v>
      </c>
    </row>
    <row r="1323" spans="1:5" x14ac:dyDescent="0.25">
      <c r="A1323" t="s">
        <v>146</v>
      </c>
      <c r="B1323" s="29" t="s">
        <v>661</v>
      </c>
      <c r="C1323" s="24" t="s">
        <v>318</v>
      </c>
      <c r="D1323" s="24" t="s">
        <v>60</v>
      </c>
      <c r="E1323" s="20">
        <v>5795</v>
      </c>
    </row>
    <row r="1324" spans="1:5" x14ac:dyDescent="0.25">
      <c r="A1324" t="s">
        <v>146</v>
      </c>
      <c r="B1324" s="29" t="s">
        <v>663</v>
      </c>
      <c r="C1324" s="24" t="s">
        <v>322</v>
      </c>
      <c r="D1324" s="24" t="s">
        <v>50</v>
      </c>
      <c r="E1324" s="20">
        <v>5760</v>
      </c>
    </row>
    <row r="1325" spans="1:5" x14ac:dyDescent="0.25">
      <c r="A1325" t="s">
        <v>146</v>
      </c>
      <c r="B1325" s="29" t="s">
        <v>662</v>
      </c>
      <c r="C1325" s="24" t="s">
        <v>341</v>
      </c>
      <c r="D1325" s="24" t="s">
        <v>13</v>
      </c>
      <c r="E1325" s="20">
        <v>5694</v>
      </c>
    </row>
    <row r="1326" spans="1:5" x14ac:dyDescent="0.25">
      <c r="A1326" t="s">
        <v>146</v>
      </c>
      <c r="B1326" s="29" t="s">
        <v>663</v>
      </c>
      <c r="C1326" s="24" t="s">
        <v>341</v>
      </c>
      <c r="D1326" s="24" t="s">
        <v>13</v>
      </c>
      <c r="E1326" s="20">
        <v>5694</v>
      </c>
    </row>
    <row r="1327" spans="1:5" x14ac:dyDescent="0.25">
      <c r="A1327" t="s">
        <v>146</v>
      </c>
      <c r="B1327" s="29" t="s">
        <v>661</v>
      </c>
      <c r="C1327" s="24" t="s">
        <v>319</v>
      </c>
      <c r="D1327" s="24" t="s">
        <v>12</v>
      </c>
      <c r="E1327" s="20">
        <v>5400</v>
      </c>
    </row>
    <row r="1328" spans="1:5" x14ac:dyDescent="0.25">
      <c r="A1328" t="s">
        <v>146</v>
      </c>
      <c r="B1328" s="29" t="s">
        <v>662</v>
      </c>
      <c r="C1328" s="24" t="s">
        <v>323</v>
      </c>
      <c r="D1328" s="24" t="s">
        <v>51</v>
      </c>
      <c r="E1328" s="20">
        <v>5280</v>
      </c>
    </row>
    <row r="1329" spans="1:5" x14ac:dyDescent="0.25">
      <c r="A1329" t="s">
        <v>146</v>
      </c>
      <c r="B1329" s="29" t="s">
        <v>658</v>
      </c>
      <c r="C1329" s="24" t="s">
        <v>298</v>
      </c>
      <c r="D1329" s="24" t="s">
        <v>11</v>
      </c>
      <c r="E1329" s="20">
        <v>5056</v>
      </c>
    </row>
    <row r="1330" spans="1:5" x14ac:dyDescent="0.25">
      <c r="A1330" t="s">
        <v>146</v>
      </c>
      <c r="B1330" s="29" t="s">
        <v>660</v>
      </c>
      <c r="C1330" s="24" t="s">
        <v>341</v>
      </c>
      <c r="D1330" s="24" t="s">
        <v>13</v>
      </c>
      <c r="E1330" s="20">
        <v>5000</v>
      </c>
    </row>
    <row r="1331" spans="1:5" x14ac:dyDescent="0.25">
      <c r="A1331" t="s">
        <v>146</v>
      </c>
      <c r="B1331" s="29" t="s">
        <v>662</v>
      </c>
      <c r="C1331" s="24" t="s">
        <v>297</v>
      </c>
      <c r="D1331" s="24" t="s">
        <v>6</v>
      </c>
      <c r="E1331" s="20">
        <v>5000</v>
      </c>
    </row>
    <row r="1332" spans="1:5" x14ac:dyDescent="0.25">
      <c r="A1332" t="s">
        <v>146</v>
      </c>
      <c r="B1332" s="29" t="s">
        <v>659</v>
      </c>
      <c r="C1332" s="24" t="s">
        <v>343</v>
      </c>
      <c r="D1332" s="24" t="s">
        <v>7</v>
      </c>
      <c r="E1332" s="20">
        <v>5000</v>
      </c>
    </row>
    <row r="1333" spans="1:5" x14ac:dyDescent="0.25">
      <c r="A1333" t="s">
        <v>146</v>
      </c>
      <c r="B1333" s="29" t="s">
        <v>664</v>
      </c>
      <c r="C1333" s="24" t="s">
        <v>326</v>
      </c>
      <c r="D1333" s="24" t="s">
        <v>22</v>
      </c>
      <c r="E1333" s="20">
        <v>5000</v>
      </c>
    </row>
    <row r="1334" spans="1:5" x14ac:dyDescent="0.25">
      <c r="A1334" t="s">
        <v>146</v>
      </c>
      <c r="B1334" s="29" t="s">
        <v>663</v>
      </c>
      <c r="C1334" s="24" t="s">
        <v>324</v>
      </c>
      <c r="D1334" s="24" t="s">
        <v>52</v>
      </c>
      <c r="E1334" s="20">
        <v>4680</v>
      </c>
    </row>
    <row r="1335" spans="1:5" x14ac:dyDescent="0.25">
      <c r="A1335" t="s">
        <v>146</v>
      </c>
      <c r="B1335" s="29" t="s">
        <v>663</v>
      </c>
      <c r="C1335" s="24" t="s">
        <v>325</v>
      </c>
      <c r="D1335" s="24" t="s">
        <v>53</v>
      </c>
      <c r="E1335" s="20">
        <v>4500</v>
      </c>
    </row>
    <row r="1336" spans="1:5" x14ac:dyDescent="0.25">
      <c r="A1336" t="s">
        <v>146</v>
      </c>
      <c r="B1336" s="29" t="s">
        <v>662</v>
      </c>
      <c r="C1336" s="24" t="s">
        <v>344</v>
      </c>
      <c r="D1336" s="24" t="s">
        <v>62</v>
      </c>
      <c r="E1336" s="20">
        <v>4099</v>
      </c>
    </row>
    <row r="1337" spans="1:5" x14ac:dyDescent="0.25">
      <c r="A1337" t="s">
        <v>146</v>
      </c>
      <c r="B1337" s="29" t="s">
        <v>663</v>
      </c>
      <c r="C1337" s="24" t="s">
        <v>344</v>
      </c>
      <c r="D1337" s="24" t="s">
        <v>62</v>
      </c>
      <c r="E1337" s="20">
        <v>4099</v>
      </c>
    </row>
    <row r="1338" spans="1:5" x14ac:dyDescent="0.25">
      <c r="A1338" t="s">
        <v>146</v>
      </c>
      <c r="B1338" s="29" t="s">
        <v>662</v>
      </c>
      <c r="C1338" s="24" t="s">
        <v>299</v>
      </c>
      <c r="D1338" s="24" t="s">
        <v>14</v>
      </c>
      <c r="E1338" s="20">
        <v>4000</v>
      </c>
    </row>
    <row r="1339" spans="1:5" x14ac:dyDescent="0.25">
      <c r="A1339" t="s">
        <v>146</v>
      </c>
      <c r="B1339" s="29" t="s">
        <v>662</v>
      </c>
      <c r="C1339" s="24" t="s">
        <v>345</v>
      </c>
      <c r="D1339" s="24" t="s">
        <v>15</v>
      </c>
      <c r="E1339" s="20">
        <v>4000</v>
      </c>
    </row>
    <row r="1340" spans="1:5" x14ac:dyDescent="0.25">
      <c r="A1340" t="s">
        <v>146</v>
      </c>
      <c r="B1340" s="29" t="s">
        <v>659</v>
      </c>
      <c r="C1340" s="24" t="s">
        <v>326</v>
      </c>
      <c r="D1340" s="24" t="s">
        <v>22</v>
      </c>
      <c r="E1340" s="20">
        <v>4000</v>
      </c>
    </row>
    <row r="1341" spans="1:5" x14ac:dyDescent="0.25">
      <c r="A1341" t="s">
        <v>146</v>
      </c>
      <c r="B1341" s="29" t="s">
        <v>660</v>
      </c>
      <c r="C1341" s="24" t="s">
        <v>330</v>
      </c>
      <c r="D1341" s="24" t="s">
        <v>27</v>
      </c>
      <c r="E1341" s="20">
        <v>3613</v>
      </c>
    </row>
    <row r="1342" spans="1:5" x14ac:dyDescent="0.25">
      <c r="A1342" t="s">
        <v>146</v>
      </c>
      <c r="B1342" s="29" t="s">
        <v>661</v>
      </c>
      <c r="C1342" s="24" t="s">
        <v>329</v>
      </c>
      <c r="D1342" s="24" t="s">
        <v>26</v>
      </c>
      <c r="E1342" s="20">
        <v>3451</v>
      </c>
    </row>
    <row r="1343" spans="1:5" x14ac:dyDescent="0.25">
      <c r="A1343" t="s">
        <v>146</v>
      </c>
      <c r="B1343" s="29" t="s">
        <v>658</v>
      </c>
      <c r="C1343" s="24" t="s">
        <v>363</v>
      </c>
      <c r="D1343" s="24" t="s">
        <v>58</v>
      </c>
      <c r="E1343" s="20">
        <v>3300</v>
      </c>
    </row>
    <row r="1344" spans="1:5" x14ac:dyDescent="0.25">
      <c r="A1344" t="s">
        <v>146</v>
      </c>
      <c r="B1344" s="29" t="s">
        <v>662</v>
      </c>
      <c r="C1344" s="24" t="s">
        <v>318</v>
      </c>
      <c r="D1344" s="24" t="s">
        <v>60</v>
      </c>
      <c r="E1344" s="20">
        <v>3275</v>
      </c>
    </row>
    <row r="1345" spans="1:5" x14ac:dyDescent="0.25">
      <c r="A1345" t="s">
        <v>146</v>
      </c>
      <c r="B1345" s="29" t="s">
        <v>663</v>
      </c>
      <c r="C1345" s="24" t="s">
        <v>318</v>
      </c>
      <c r="D1345" s="24" t="s">
        <v>60</v>
      </c>
      <c r="E1345" s="20">
        <v>3275</v>
      </c>
    </row>
    <row r="1346" spans="1:5" x14ac:dyDescent="0.25">
      <c r="A1346" t="s">
        <v>146</v>
      </c>
      <c r="B1346" s="29" t="s">
        <v>662</v>
      </c>
      <c r="C1346" s="24" t="s">
        <v>327</v>
      </c>
      <c r="D1346" s="24" t="s">
        <v>24</v>
      </c>
      <c r="E1346" s="20">
        <v>3055</v>
      </c>
    </row>
    <row r="1347" spans="1:5" x14ac:dyDescent="0.25">
      <c r="A1347" t="s">
        <v>146</v>
      </c>
      <c r="B1347" s="29" t="s">
        <v>661</v>
      </c>
      <c r="C1347" s="24" t="s">
        <v>340</v>
      </c>
      <c r="D1347" s="24" t="s">
        <v>57</v>
      </c>
      <c r="E1347" s="20">
        <v>3000</v>
      </c>
    </row>
    <row r="1348" spans="1:5" x14ac:dyDescent="0.25">
      <c r="A1348" t="s">
        <v>146</v>
      </c>
      <c r="B1348" s="29" t="s">
        <v>661</v>
      </c>
      <c r="C1348" s="24" t="s">
        <v>302</v>
      </c>
      <c r="D1348" s="24" t="s">
        <v>20</v>
      </c>
      <c r="E1348" s="20">
        <v>3000</v>
      </c>
    </row>
    <row r="1349" spans="1:5" x14ac:dyDescent="0.25">
      <c r="A1349" t="s">
        <v>146</v>
      </c>
      <c r="B1349" s="29" t="s">
        <v>659</v>
      </c>
      <c r="C1349" s="24" t="s">
        <v>341</v>
      </c>
      <c r="D1349" s="24" t="s">
        <v>13</v>
      </c>
      <c r="E1349" s="20">
        <v>3000</v>
      </c>
    </row>
    <row r="1350" spans="1:5" x14ac:dyDescent="0.25">
      <c r="A1350" t="s">
        <v>146</v>
      </c>
      <c r="B1350" s="29" t="s">
        <v>658</v>
      </c>
      <c r="C1350" s="24" t="s">
        <v>345</v>
      </c>
      <c r="D1350" s="24" t="s">
        <v>15</v>
      </c>
      <c r="E1350" s="20">
        <v>3000</v>
      </c>
    </row>
    <row r="1351" spans="1:5" x14ac:dyDescent="0.25">
      <c r="A1351" t="s">
        <v>146</v>
      </c>
      <c r="B1351" s="29" t="s">
        <v>663</v>
      </c>
      <c r="C1351" s="24" t="s">
        <v>345</v>
      </c>
      <c r="D1351" s="24" t="s">
        <v>15</v>
      </c>
      <c r="E1351" s="20">
        <v>3000</v>
      </c>
    </row>
    <row r="1352" spans="1:5" x14ac:dyDescent="0.25">
      <c r="A1352" t="s">
        <v>146</v>
      </c>
      <c r="B1352" s="29" t="s">
        <v>661</v>
      </c>
      <c r="C1352" s="24" t="s">
        <v>335</v>
      </c>
      <c r="D1352" s="24" t="s">
        <v>48</v>
      </c>
      <c r="E1352" s="20">
        <v>3000</v>
      </c>
    </row>
    <row r="1353" spans="1:5" x14ac:dyDescent="0.25">
      <c r="A1353" t="s">
        <v>146</v>
      </c>
      <c r="B1353" s="29" t="s">
        <v>658</v>
      </c>
      <c r="C1353" s="24" t="s">
        <v>322</v>
      </c>
      <c r="D1353" s="24" t="s">
        <v>50</v>
      </c>
      <c r="E1353" s="20">
        <v>2880</v>
      </c>
    </row>
    <row r="1354" spans="1:5" x14ac:dyDescent="0.25">
      <c r="A1354" t="s">
        <v>146</v>
      </c>
      <c r="B1354" s="29" t="s">
        <v>663</v>
      </c>
      <c r="C1354" s="24" t="s">
        <v>323</v>
      </c>
      <c r="D1354" s="24" t="s">
        <v>51</v>
      </c>
      <c r="E1354" s="20">
        <v>2880</v>
      </c>
    </row>
    <row r="1355" spans="1:5" x14ac:dyDescent="0.25">
      <c r="A1355" t="s">
        <v>146</v>
      </c>
      <c r="B1355" s="29" t="s">
        <v>658</v>
      </c>
      <c r="C1355" s="24" t="s">
        <v>343</v>
      </c>
      <c r="D1355" s="24" t="s">
        <v>7</v>
      </c>
      <c r="E1355" s="20">
        <v>2816</v>
      </c>
    </row>
    <row r="1356" spans="1:5" x14ac:dyDescent="0.25">
      <c r="A1356" t="s">
        <v>146</v>
      </c>
      <c r="B1356" s="29" t="s">
        <v>662</v>
      </c>
      <c r="C1356" s="24" t="s">
        <v>346</v>
      </c>
      <c r="D1356" s="24" t="s">
        <v>45</v>
      </c>
      <c r="E1356" s="20">
        <v>2566</v>
      </c>
    </row>
    <row r="1357" spans="1:5" x14ac:dyDescent="0.25">
      <c r="A1357" t="s">
        <v>146</v>
      </c>
      <c r="B1357" s="29" t="s">
        <v>663</v>
      </c>
      <c r="C1357" s="24" t="s">
        <v>346</v>
      </c>
      <c r="D1357" s="24" t="s">
        <v>45</v>
      </c>
      <c r="E1357" s="20">
        <v>2566</v>
      </c>
    </row>
    <row r="1358" spans="1:5" x14ac:dyDescent="0.25">
      <c r="A1358" t="s">
        <v>146</v>
      </c>
      <c r="B1358" s="29" t="s">
        <v>660</v>
      </c>
      <c r="C1358" s="24" t="s">
        <v>322</v>
      </c>
      <c r="D1358" s="24" t="s">
        <v>50</v>
      </c>
      <c r="E1358" s="20">
        <v>2500</v>
      </c>
    </row>
    <row r="1359" spans="1:5" x14ac:dyDescent="0.25">
      <c r="A1359" t="s">
        <v>146</v>
      </c>
      <c r="B1359" s="29" t="s">
        <v>663</v>
      </c>
      <c r="C1359" s="24" t="s">
        <v>331</v>
      </c>
      <c r="D1359" s="24" t="s">
        <v>28</v>
      </c>
      <c r="E1359" s="20">
        <v>2372</v>
      </c>
    </row>
    <row r="1360" spans="1:5" x14ac:dyDescent="0.25">
      <c r="A1360" t="s">
        <v>146</v>
      </c>
      <c r="B1360" s="29" t="s">
        <v>658</v>
      </c>
      <c r="C1360" s="24" t="s">
        <v>324</v>
      </c>
      <c r="D1360" s="24" t="s">
        <v>52</v>
      </c>
      <c r="E1360" s="20">
        <v>2340</v>
      </c>
    </row>
    <row r="1361" spans="1:5" x14ac:dyDescent="0.25">
      <c r="A1361" t="s">
        <v>146</v>
      </c>
      <c r="B1361" s="29" t="s">
        <v>658</v>
      </c>
      <c r="C1361" s="24" t="s">
        <v>326</v>
      </c>
      <c r="D1361" s="24" t="s">
        <v>22</v>
      </c>
      <c r="E1361" s="20">
        <v>2305</v>
      </c>
    </row>
    <row r="1362" spans="1:5" x14ac:dyDescent="0.25">
      <c r="A1362" t="s">
        <v>146</v>
      </c>
      <c r="B1362" s="29" t="s">
        <v>658</v>
      </c>
      <c r="C1362" s="24" t="s">
        <v>325</v>
      </c>
      <c r="D1362" s="24" t="s">
        <v>53</v>
      </c>
      <c r="E1362" s="20">
        <v>2250</v>
      </c>
    </row>
    <row r="1363" spans="1:5" x14ac:dyDescent="0.25">
      <c r="A1363" t="s">
        <v>146</v>
      </c>
      <c r="B1363" s="29" t="s">
        <v>660</v>
      </c>
      <c r="C1363" s="24" t="s">
        <v>298</v>
      </c>
      <c r="D1363" s="24" t="s">
        <v>11</v>
      </c>
      <c r="E1363" s="20">
        <v>2157</v>
      </c>
    </row>
    <row r="1364" spans="1:5" x14ac:dyDescent="0.25">
      <c r="A1364" t="s">
        <v>146</v>
      </c>
      <c r="B1364" s="29" t="s">
        <v>661</v>
      </c>
      <c r="C1364" s="24" t="s">
        <v>348</v>
      </c>
      <c r="D1364" s="24" t="s">
        <v>46</v>
      </c>
      <c r="E1364" s="20">
        <v>2100</v>
      </c>
    </row>
    <row r="1365" spans="1:5" x14ac:dyDescent="0.25">
      <c r="A1365" t="s">
        <v>146</v>
      </c>
      <c r="B1365" s="29" t="s">
        <v>661</v>
      </c>
      <c r="C1365" s="24" t="s">
        <v>315</v>
      </c>
      <c r="D1365" s="24" t="s">
        <v>43</v>
      </c>
      <c r="E1365" s="20">
        <v>2000</v>
      </c>
    </row>
    <row r="1366" spans="1:5" x14ac:dyDescent="0.25">
      <c r="A1366" t="s">
        <v>146</v>
      </c>
      <c r="B1366" s="29" t="s">
        <v>662</v>
      </c>
      <c r="C1366" s="24" t="s">
        <v>315</v>
      </c>
      <c r="D1366" s="24" t="s">
        <v>43</v>
      </c>
      <c r="E1366" s="20">
        <v>2000</v>
      </c>
    </row>
    <row r="1367" spans="1:5" x14ac:dyDescent="0.25">
      <c r="A1367" t="s">
        <v>146</v>
      </c>
      <c r="B1367" s="29" t="s">
        <v>663</v>
      </c>
      <c r="C1367" s="24" t="s">
        <v>315</v>
      </c>
      <c r="D1367" s="24" t="s">
        <v>43</v>
      </c>
      <c r="E1367" s="20">
        <v>2000</v>
      </c>
    </row>
    <row r="1368" spans="1:5" x14ac:dyDescent="0.25">
      <c r="A1368" t="s">
        <v>146</v>
      </c>
      <c r="B1368" s="29" t="s">
        <v>661</v>
      </c>
      <c r="C1368" s="24" t="s">
        <v>295</v>
      </c>
      <c r="D1368" s="24" t="s">
        <v>4</v>
      </c>
      <c r="E1368" s="20">
        <v>2000</v>
      </c>
    </row>
    <row r="1369" spans="1:5" x14ac:dyDescent="0.25">
      <c r="A1369" t="s">
        <v>146</v>
      </c>
      <c r="B1369" s="29" t="s">
        <v>663</v>
      </c>
      <c r="C1369" s="24" t="s">
        <v>295</v>
      </c>
      <c r="D1369" s="24" t="s">
        <v>4</v>
      </c>
      <c r="E1369" s="20">
        <v>2000</v>
      </c>
    </row>
    <row r="1370" spans="1:5" x14ac:dyDescent="0.25">
      <c r="A1370" t="s">
        <v>146</v>
      </c>
      <c r="B1370" s="29" t="s">
        <v>663</v>
      </c>
      <c r="C1370" s="24" t="s">
        <v>319</v>
      </c>
      <c r="D1370" s="24" t="s">
        <v>12</v>
      </c>
      <c r="E1370" s="20">
        <v>2000</v>
      </c>
    </row>
    <row r="1371" spans="1:5" x14ac:dyDescent="0.25">
      <c r="A1371" t="s">
        <v>146</v>
      </c>
      <c r="B1371" s="29" t="s">
        <v>663</v>
      </c>
      <c r="C1371" s="24" t="s">
        <v>304</v>
      </c>
      <c r="D1371" s="24" t="s">
        <v>25</v>
      </c>
      <c r="E1371" s="20">
        <v>1953</v>
      </c>
    </row>
    <row r="1372" spans="1:5" x14ac:dyDescent="0.25">
      <c r="A1372" t="s">
        <v>146</v>
      </c>
      <c r="B1372" s="29" t="s">
        <v>662</v>
      </c>
      <c r="C1372" s="24" t="s">
        <v>328</v>
      </c>
      <c r="D1372" s="24" t="s">
        <v>36</v>
      </c>
      <c r="E1372" s="20">
        <v>1921</v>
      </c>
    </row>
    <row r="1373" spans="1:5" x14ac:dyDescent="0.25">
      <c r="A1373" t="s">
        <v>146</v>
      </c>
      <c r="B1373" s="29" t="s">
        <v>658</v>
      </c>
      <c r="C1373" s="24" t="s">
        <v>344</v>
      </c>
      <c r="D1373" s="24" t="s">
        <v>62</v>
      </c>
      <c r="E1373" s="20">
        <v>1901</v>
      </c>
    </row>
    <row r="1374" spans="1:5" x14ac:dyDescent="0.25">
      <c r="A1374" t="s">
        <v>146</v>
      </c>
      <c r="B1374" s="29" t="s">
        <v>658</v>
      </c>
      <c r="C1374" s="24" t="s">
        <v>331</v>
      </c>
      <c r="D1374" s="24" t="s">
        <v>28</v>
      </c>
      <c r="E1374" s="20">
        <v>1896</v>
      </c>
    </row>
    <row r="1375" spans="1:5" x14ac:dyDescent="0.25">
      <c r="A1375" t="s">
        <v>146</v>
      </c>
      <c r="B1375" s="29" t="s">
        <v>659</v>
      </c>
      <c r="C1375" s="24" t="s">
        <v>330</v>
      </c>
      <c r="D1375" s="24" t="s">
        <v>27</v>
      </c>
      <c r="E1375" s="20">
        <v>1806</v>
      </c>
    </row>
    <row r="1376" spans="1:5" x14ac:dyDescent="0.25">
      <c r="A1376" t="s">
        <v>146</v>
      </c>
      <c r="B1376" s="29" t="s">
        <v>659</v>
      </c>
      <c r="C1376" s="24" t="s">
        <v>298</v>
      </c>
      <c r="D1376" s="24" t="s">
        <v>11</v>
      </c>
      <c r="E1376" s="20">
        <v>1743</v>
      </c>
    </row>
    <row r="1377" spans="1:5" x14ac:dyDescent="0.25">
      <c r="A1377" t="s">
        <v>146</v>
      </c>
      <c r="B1377" s="29" t="s">
        <v>660</v>
      </c>
      <c r="C1377" s="24" t="s">
        <v>343</v>
      </c>
      <c r="D1377" s="24" t="s">
        <v>7</v>
      </c>
      <c r="E1377" s="20">
        <v>1514</v>
      </c>
    </row>
    <row r="1378" spans="1:5" x14ac:dyDescent="0.25">
      <c r="A1378" t="s">
        <v>146</v>
      </c>
      <c r="B1378" s="29" t="s">
        <v>662</v>
      </c>
      <c r="C1378" s="24" t="s">
        <v>340</v>
      </c>
      <c r="D1378" s="24" t="s">
        <v>57</v>
      </c>
      <c r="E1378" s="20">
        <v>1500</v>
      </c>
    </row>
    <row r="1379" spans="1:5" x14ac:dyDescent="0.25">
      <c r="A1379" t="s">
        <v>146</v>
      </c>
      <c r="B1379" s="29" t="s">
        <v>663</v>
      </c>
      <c r="C1379" s="24" t="s">
        <v>340</v>
      </c>
      <c r="D1379" s="24" t="s">
        <v>57</v>
      </c>
      <c r="E1379" s="20">
        <v>1500</v>
      </c>
    </row>
    <row r="1380" spans="1:5" x14ac:dyDescent="0.25">
      <c r="A1380" t="s">
        <v>146</v>
      </c>
      <c r="B1380" s="29" t="s">
        <v>662</v>
      </c>
      <c r="C1380" s="24" t="s">
        <v>302</v>
      </c>
      <c r="D1380" s="24" t="s">
        <v>20</v>
      </c>
      <c r="E1380" s="20">
        <v>1500</v>
      </c>
    </row>
    <row r="1381" spans="1:5" x14ac:dyDescent="0.25">
      <c r="A1381" t="s">
        <v>146</v>
      </c>
      <c r="B1381" s="29" t="s">
        <v>662</v>
      </c>
      <c r="C1381" s="24" t="s">
        <v>348</v>
      </c>
      <c r="D1381" s="24" t="s">
        <v>46</v>
      </c>
      <c r="E1381" s="20">
        <v>1500</v>
      </c>
    </row>
    <row r="1382" spans="1:5" x14ac:dyDescent="0.25">
      <c r="A1382" t="s">
        <v>146</v>
      </c>
      <c r="B1382" s="29" t="s">
        <v>662</v>
      </c>
      <c r="C1382" s="24" t="s">
        <v>335</v>
      </c>
      <c r="D1382" s="24" t="s">
        <v>48</v>
      </c>
      <c r="E1382" s="20">
        <v>1500</v>
      </c>
    </row>
    <row r="1383" spans="1:5" x14ac:dyDescent="0.25">
      <c r="A1383" t="s">
        <v>146</v>
      </c>
      <c r="B1383" s="29" t="s">
        <v>658</v>
      </c>
      <c r="C1383" s="24" t="s">
        <v>304</v>
      </c>
      <c r="D1383" s="24" t="s">
        <v>25</v>
      </c>
      <c r="E1383" s="20">
        <v>1475</v>
      </c>
    </row>
    <row r="1384" spans="1:5" x14ac:dyDescent="0.25">
      <c r="A1384" t="s">
        <v>146</v>
      </c>
      <c r="B1384" s="29" t="s">
        <v>658</v>
      </c>
      <c r="C1384" s="24" t="s">
        <v>323</v>
      </c>
      <c r="D1384" s="24" t="s">
        <v>51</v>
      </c>
      <c r="E1384" s="20">
        <v>1440</v>
      </c>
    </row>
    <row r="1385" spans="1:5" x14ac:dyDescent="0.25">
      <c r="A1385" t="s">
        <v>146</v>
      </c>
      <c r="B1385" s="29" t="s">
        <v>663</v>
      </c>
      <c r="C1385" s="24" t="s">
        <v>329</v>
      </c>
      <c r="D1385" s="24" t="s">
        <v>26</v>
      </c>
      <c r="E1385" s="20">
        <v>1229</v>
      </c>
    </row>
    <row r="1386" spans="1:5" x14ac:dyDescent="0.25">
      <c r="A1386" t="s">
        <v>146</v>
      </c>
      <c r="B1386" s="29" t="s">
        <v>660</v>
      </c>
      <c r="C1386" s="24" t="s">
        <v>308</v>
      </c>
      <c r="D1386" s="24" t="s">
        <v>35</v>
      </c>
      <c r="E1386" s="20">
        <v>1200</v>
      </c>
    </row>
    <row r="1387" spans="1:5" x14ac:dyDescent="0.25">
      <c r="A1387" t="s">
        <v>146</v>
      </c>
      <c r="B1387" s="29" t="s">
        <v>661</v>
      </c>
      <c r="C1387" s="24" t="s">
        <v>308</v>
      </c>
      <c r="D1387" s="24" t="s">
        <v>35</v>
      </c>
      <c r="E1387" s="20">
        <v>1200</v>
      </c>
    </row>
    <row r="1388" spans="1:5" x14ac:dyDescent="0.25">
      <c r="A1388" t="s">
        <v>146</v>
      </c>
      <c r="B1388" s="29" t="s">
        <v>668</v>
      </c>
      <c r="C1388" s="24" t="s">
        <v>348</v>
      </c>
      <c r="D1388" s="24" t="s">
        <v>46</v>
      </c>
      <c r="E1388" s="20">
        <v>1200</v>
      </c>
    </row>
    <row r="1389" spans="1:5" x14ac:dyDescent="0.25">
      <c r="A1389" t="s">
        <v>146</v>
      </c>
      <c r="B1389" s="29" t="s">
        <v>658</v>
      </c>
      <c r="C1389" s="24" t="s">
        <v>307</v>
      </c>
      <c r="D1389" s="24" t="s">
        <v>33</v>
      </c>
      <c r="E1389" s="20">
        <v>1000</v>
      </c>
    </row>
    <row r="1390" spans="1:5" x14ac:dyDescent="0.25">
      <c r="A1390" t="s">
        <v>146</v>
      </c>
      <c r="B1390" s="29" t="s">
        <v>663</v>
      </c>
      <c r="C1390" s="24" t="s">
        <v>302</v>
      </c>
      <c r="D1390" s="24" t="s">
        <v>20</v>
      </c>
      <c r="E1390" s="20">
        <v>1000</v>
      </c>
    </row>
    <row r="1391" spans="1:5" x14ac:dyDescent="0.25">
      <c r="A1391" t="s">
        <v>146</v>
      </c>
      <c r="B1391" s="29" t="s">
        <v>658</v>
      </c>
      <c r="C1391" s="24" t="s">
        <v>318</v>
      </c>
      <c r="D1391" s="24" t="s">
        <v>60</v>
      </c>
      <c r="E1391" s="20">
        <v>1000</v>
      </c>
    </row>
    <row r="1392" spans="1:5" x14ac:dyDescent="0.25">
      <c r="A1392" t="s">
        <v>146</v>
      </c>
      <c r="B1392" s="29" t="s">
        <v>663</v>
      </c>
      <c r="C1392" s="24" t="s">
        <v>299</v>
      </c>
      <c r="D1392" s="24" t="s">
        <v>14</v>
      </c>
      <c r="E1392" s="20">
        <v>1000</v>
      </c>
    </row>
    <row r="1393" spans="1:5" x14ac:dyDescent="0.25">
      <c r="A1393" t="s">
        <v>146</v>
      </c>
      <c r="B1393" s="29" t="s">
        <v>660</v>
      </c>
      <c r="C1393" s="24" t="s">
        <v>352</v>
      </c>
      <c r="D1393" s="24" t="s">
        <v>54</v>
      </c>
      <c r="E1393" s="20">
        <v>1000</v>
      </c>
    </row>
    <row r="1394" spans="1:5" x14ac:dyDescent="0.25">
      <c r="A1394" t="s">
        <v>146</v>
      </c>
      <c r="B1394" s="29" t="s">
        <v>663</v>
      </c>
      <c r="C1394" s="24" t="s">
        <v>335</v>
      </c>
      <c r="D1394" s="24" t="s">
        <v>48</v>
      </c>
      <c r="E1394" s="20">
        <v>1000</v>
      </c>
    </row>
    <row r="1395" spans="1:5" x14ac:dyDescent="0.25">
      <c r="A1395" t="s">
        <v>146</v>
      </c>
      <c r="B1395" s="29" t="s">
        <v>658</v>
      </c>
      <c r="C1395" s="24" t="s">
        <v>329</v>
      </c>
      <c r="D1395" s="24" t="s">
        <v>26</v>
      </c>
      <c r="E1395" s="20">
        <v>982</v>
      </c>
    </row>
    <row r="1396" spans="1:5" x14ac:dyDescent="0.25">
      <c r="A1396" t="s">
        <v>146</v>
      </c>
      <c r="B1396" s="29" t="s">
        <v>663</v>
      </c>
      <c r="C1396" s="24" t="s">
        <v>348</v>
      </c>
      <c r="D1396" s="24" t="s">
        <v>46</v>
      </c>
      <c r="E1396" s="20">
        <v>900</v>
      </c>
    </row>
    <row r="1397" spans="1:5" x14ac:dyDescent="0.25">
      <c r="A1397" t="s">
        <v>146</v>
      </c>
      <c r="B1397" s="29" t="s">
        <v>660</v>
      </c>
      <c r="C1397" s="24" t="s">
        <v>331</v>
      </c>
      <c r="D1397" s="24" t="s">
        <v>28</v>
      </c>
      <c r="E1397" s="20">
        <v>809</v>
      </c>
    </row>
    <row r="1398" spans="1:5" x14ac:dyDescent="0.25">
      <c r="A1398" t="s">
        <v>146</v>
      </c>
      <c r="B1398" s="29" t="s">
        <v>662</v>
      </c>
      <c r="C1398" s="24" t="s">
        <v>298</v>
      </c>
      <c r="D1398" s="24" t="s">
        <v>11</v>
      </c>
      <c r="E1398" s="20">
        <v>799</v>
      </c>
    </row>
    <row r="1399" spans="1:5" x14ac:dyDescent="0.25">
      <c r="A1399" t="s">
        <v>146</v>
      </c>
      <c r="B1399" s="29" t="s">
        <v>660</v>
      </c>
      <c r="C1399" s="24" t="s">
        <v>303</v>
      </c>
      <c r="D1399" s="24" t="s">
        <v>21</v>
      </c>
      <c r="E1399" s="20">
        <v>721</v>
      </c>
    </row>
    <row r="1400" spans="1:5" x14ac:dyDescent="0.25">
      <c r="A1400" t="s">
        <v>146</v>
      </c>
      <c r="B1400" s="29" t="s">
        <v>660</v>
      </c>
      <c r="C1400" s="24" t="s">
        <v>346</v>
      </c>
      <c r="D1400" s="24" t="s">
        <v>45</v>
      </c>
      <c r="E1400" s="20">
        <v>700</v>
      </c>
    </row>
    <row r="1401" spans="1:5" x14ac:dyDescent="0.25">
      <c r="A1401" t="s">
        <v>146</v>
      </c>
      <c r="B1401" s="29" t="s">
        <v>659</v>
      </c>
      <c r="C1401" s="24" t="s">
        <v>331</v>
      </c>
      <c r="D1401" s="24" t="s">
        <v>28</v>
      </c>
      <c r="E1401" s="20">
        <v>654</v>
      </c>
    </row>
    <row r="1402" spans="1:5" x14ac:dyDescent="0.25">
      <c r="A1402" t="s">
        <v>146</v>
      </c>
      <c r="B1402" s="29" t="s">
        <v>660</v>
      </c>
      <c r="C1402" s="24" t="s">
        <v>324</v>
      </c>
      <c r="D1402" s="24" t="s">
        <v>52</v>
      </c>
      <c r="E1402" s="20">
        <v>650</v>
      </c>
    </row>
    <row r="1403" spans="1:5" x14ac:dyDescent="0.25">
      <c r="A1403" t="s">
        <v>146</v>
      </c>
      <c r="B1403" s="29" t="s">
        <v>660</v>
      </c>
      <c r="C1403" s="24" t="s">
        <v>304</v>
      </c>
      <c r="D1403" s="24" t="s">
        <v>25</v>
      </c>
      <c r="E1403" s="20">
        <v>643</v>
      </c>
    </row>
    <row r="1404" spans="1:5" x14ac:dyDescent="0.25">
      <c r="A1404" t="s">
        <v>146</v>
      </c>
      <c r="B1404" s="29" t="s">
        <v>658</v>
      </c>
      <c r="C1404" s="24" t="s">
        <v>319</v>
      </c>
      <c r="D1404" s="24" t="s">
        <v>12</v>
      </c>
      <c r="E1404" s="20">
        <v>600</v>
      </c>
    </row>
    <row r="1405" spans="1:5" x14ac:dyDescent="0.25">
      <c r="A1405" t="s">
        <v>146</v>
      </c>
      <c r="B1405" s="29" t="s">
        <v>660</v>
      </c>
      <c r="C1405" s="24" t="s">
        <v>323</v>
      </c>
      <c r="D1405" s="24" t="s">
        <v>51</v>
      </c>
      <c r="E1405" s="20">
        <v>600</v>
      </c>
    </row>
    <row r="1406" spans="1:5" x14ac:dyDescent="0.25">
      <c r="A1406" t="s">
        <v>146</v>
      </c>
      <c r="B1406" s="29" t="s">
        <v>662</v>
      </c>
      <c r="C1406" s="24" t="s">
        <v>303</v>
      </c>
      <c r="D1406" s="24" t="s">
        <v>21</v>
      </c>
      <c r="E1406" s="20">
        <v>600</v>
      </c>
    </row>
    <row r="1407" spans="1:5" x14ac:dyDescent="0.25">
      <c r="A1407" t="s">
        <v>146</v>
      </c>
      <c r="B1407" s="29" t="s">
        <v>658</v>
      </c>
      <c r="C1407" s="24" t="s">
        <v>346</v>
      </c>
      <c r="D1407" s="24" t="s">
        <v>45</v>
      </c>
      <c r="E1407" s="20">
        <v>515</v>
      </c>
    </row>
    <row r="1408" spans="1:5" x14ac:dyDescent="0.25">
      <c r="A1408" t="s">
        <v>146</v>
      </c>
      <c r="B1408" s="29" t="s">
        <v>658</v>
      </c>
      <c r="C1408" s="24" t="s">
        <v>302</v>
      </c>
      <c r="D1408" s="24" t="s">
        <v>20</v>
      </c>
      <c r="E1408" s="20">
        <v>500</v>
      </c>
    </row>
    <row r="1409" spans="1:5" x14ac:dyDescent="0.25">
      <c r="A1409" t="s">
        <v>146</v>
      </c>
      <c r="B1409" s="29" t="s">
        <v>661</v>
      </c>
      <c r="C1409" s="24" t="s">
        <v>294</v>
      </c>
      <c r="D1409" s="24" t="s">
        <v>3</v>
      </c>
      <c r="E1409" s="20">
        <v>500</v>
      </c>
    </row>
    <row r="1410" spans="1:5" x14ac:dyDescent="0.25">
      <c r="A1410" t="s">
        <v>146</v>
      </c>
      <c r="B1410" s="29" t="s">
        <v>659</v>
      </c>
      <c r="C1410" s="24" t="s">
        <v>322</v>
      </c>
      <c r="D1410" s="24" t="s">
        <v>50</v>
      </c>
      <c r="E1410" s="20">
        <v>500</v>
      </c>
    </row>
    <row r="1411" spans="1:5" x14ac:dyDescent="0.25">
      <c r="A1411" t="s">
        <v>146</v>
      </c>
      <c r="B1411" s="29" t="s">
        <v>659</v>
      </c>
      <c r="C1411" s="24" t="s">
        <v>325</v>
      </c>
      <c r="D1411" s="24" t="s">
        <v>53</v>
      </c>
      <c r="E1411" s="20">
        <v>500</v>
      </c>
    </row>
    <row r="1412" spans="1:5" x14ac:dyDescent="0.25">
      <c r="A1412" t="s">
        <v>146</v>
      </c>
      <c r="B1412" s="29" t="s">
        <v>659</v>
      </c>
      <c r="C1412" s="24" t="s">
        <v>344</v>
      </c>
      <c r="D1412" s="24" t="s">
        <v>62</v>
      </c>
      <c r="E1412" s="20">
        <v>500</v>
      </c>
    </row>
    <row r="1413" spans="1:5" x14ac:dyDescent="0.25">
      <c r="A1413" t="s">
        <v>146</v>
      </c>
      <c r="B1413" s="29" t="s">
        <v>659</v>
      </c>
      <c r="C1413" s="24" t="s">
        <v>346</v>
      </c>
      <c r="D1413" s="24" t="s">
        <v>45</v>
      </c>
      <c r="E1413" s="20">
        <v>500</v>
      </c>
    </row>
    <row r="1414" spans="1:5" x14ac:dyDescent="0.25">
      <c r="A1414" t="s">
        <v>146</v>
      </c>
      <c r="B1414" s="29" t="s">
        <v>659</v>
      </c>
      <c r="C1414" s="24" t="s">
        <v>349</v>
      </c>
      <c r="D1414" s="24" t="s">
        <v>75</v>
      </c>
      <c r="E1414" s="20">
        <v>500</v>
      </c>
    </row>
    <row r="1415" spans="1:5" x14ac:dyDescent="0.25">
      <c r="A1415" t="s">
        <v>146</v>
      </c>
      <c r="B1415" s="29" t="s">
        <v>658</v>
      </c>
      <c r="C1415" s="24" t="s">
        <v>335</v>
      </c>
      <c r="D1415" s="24" t="s">
        <v>48</v>
      </c>
      <c r="E1415" s="20">
        <v>500</v>
      </c>
    </row>
    <row r="1416" spans="1:5" x14ac:dyDescent="0.25">
      <c r="A1416" t="s">
        <v>146</v>
      </c>
      <c r="B1416" s="29" t="s">
        <v>659</v>
      </c>
      <c r="C1416" s="24" t="s">
        <v>303</v>
      </c>
      <c r="D1416" s="24" t="s">
        <v>21</v>
      </c>
      <c r="E1416" s="20">
        <v>500</v>
      </c>
    </row>
    <row r="1417" spans="1:5" x14ac:dyDescent="0.25">
      <c r="A1417" t="s">
        <v>146</v>
      </c>
      <c r="B1417" s="29" t="s">
        <v>659</v>
      </c>
      <c r="C1417" s="24" t="s">
        <v>304</v>
      </c>
      <c r="D1417" s="24" t="s">
        <v>25</v>
      </c>
      <c r="E1417" s="20">
        <v>493</v>
      </c>
    </row>
    <row r="1418" spans="1:5" x14ac:dyDescent="0.25">
      <c r="A1418" t="s">
        <v>146</v>
      </c>
      <c r="B1418" s="29" t="s">
        <v>660</v>
      </c>
      <c r="C1418" s="24" t="s">
        <v>329</v>
      </c>
      <c r="D1418" s="24" t="s">
        <v>26</v>
      </c>
      <c r="E1418" s="20">
        <v>424</v>
      </c>
    </row>
    <row r="1419" spans="1:5" x14ac:dyDescent="0.25">
      <c r="A1419" t="s">
        <v>146</v>
      </c>
      <c r="B1419" s="29" t="s">
        <v>659</v>
      </c>
      <c r="C1419" s="24" t="s">
        <v>345</v>
      </c>
      <c r="D1419" s="24" t="s">
        <v>15</v>
      </c>
      <c r="E1419" s="20">
        <v>400</v>
      </c>
    </row>
    <row r="1420" spans="1:5" x14ac:dyDescent="0.25">
      <c r="A1420" t="s">
        <v>146</v>
      </c>
      <c r="B1420" s="29" t="s">
        <v>659</v>
      </c>
      <c r="C1420" s="24" t="s">
        <v>329</v>
      </c>
      <c r="D1420" s="24" t="s">
        <v>26</v>
      </c>
      <c r="E1420" s="20">
        <v>339</v>
      </c>
    </row>
    <row r="1421" spans="1:5" x14ac:dyDescent="0.25">
      <c r="A1421" t="s">
        <v>146</v>
      </c>
      <c r="B1421" s="29" t="s">
        <v>659</v>
      </c>
      <c r="C1421" s="24" t="s">
        <v>324</v>
      </c>
      <c r="D1421" s="24" t="s">
        <v>52</v>
      </c>
      <c r="E1421" s="20">
        <v>300</v>
      </c>
    </row>
    <row r="1422" spans="1:5" x14ac:dyDescent="0.25">
      <c r="A1422" t="s">
        <v>146</v>
      </c>
      <c r="B1422" s="29" t="s">
        <v>660</v>
      </c>
      <c r="C1422" s="24" t="s">
        <v>345</v>
      </c>
      <c r="D1422" s="24" t="s">
        <v>15</v>
      </c>
      <c r="E1422" s="20">
        <v>300</v>
      </c>
    </row>
    <row r="1423" spans="1:5" x14ac:dyDescent="0.25">
      <c r="A1423" t="s">
        <v>146</v>
      </c>
      <c r="B1423" s="29" t="s">
        <v>662</v>
      </c>
      <c r="C1423" s="24" t="s">
        <v>331</v>
      </c>
      <c r="D1423" s="24" t="s">
        <v>28</v>
      </c>
      <c r="E1423" s="20">
        <v>299</v>
      </c>
    </row>
    <row r="1424" spans="1:5" x14ac:dyDescent="0.25">
      <c r="A1424" t="s">
        <v>146</v>
      </c>
      <c r="B1424" s="29" t="s">
        <v>662</v>
      </c>
      <c r="C1424" s="24" t="s">
        <v>304</v>
      </c>
      <c r="D1424" s="24" t="s">
        <v>25</v>
      </c>
      <c r="E1424" s="20">
        <v>274</v>
      </c>
    </row>
    <row r="1425" spans="1:5" x14ac:dyDescent="0.25">
      <c r="A1425" t="s">
        <v>146</v>
      </c>
      <c r="B1425" s="29" t="s">
        <v>661</v>
      </c>
      <c r="C1425" s="24" t="s">
        <v>332</v>
      </c>
      <c r="D1425" s="24" t="s">
        <v>37</v>
      </c>
      <c r="E1425" s="20">
        <v>227</v>
      </c>
    </row>
    <row r="1426" spans="1:5" x14ac:dyDescent="0.25">
      <c r="A1426" t="s">
        <v>146</v>
      </c>
      <c r="B1426" s="29" t="s">
        <v>659</v>
      </c>
      <c r="C1426" s="24" t="s">
        <v>323</v>
      </c>
      <c r="D1426" s="24" t="s">
        <v>51</v>
      </c>
      <c r="E1426" s="20">
        <v>200</v>
      </c>
    </row>
    <row r="1427" spans="1:5" x14ac:dyDescent="0.25">
      <c r="A1427" t="s">
        <v>146</v>
      </c>
      <c r="B1427" s="29" t="s">
        <v>662</v>
      </c>
      <c r="C1427" s="24" t="s">
        <v>329</v>
      </c>
      <c r="D1427" s="24" t="s">
        <v>26</v>
      </c>
      <c r="E1427" s="20">
        <v>155</v>
      </c>
    </row>
    <row r="1428" spans="1:5" x14ac:dyDescent="0.25">
      <c r="A1428" t="s">
        <v>146</v>
      </c>
      <c r="B1428" s="29" t="s">
        <v>660</v>
      </c>
      <c r="C1428" s="24" t="s">
        <v>344</v>
      </c>
      <c r="D1428" s="24" t="s">
        <v>62</v>
      </c>
      <c r="E1428" s="20">
        <v>140</v>
      </c>
    </row>
    <row r="1429" spans="1:5" x14ac:dyDescent="0.25">
      <c r="A1429" t="s">
        <v>146</v>
      </c>
      <c r="B1429" s="29" t="s">
        <v>659</v>
      </c>
      <c r="C1429" s="24" t="s">
        <v>318</v>
      </c>
      <c r="D1429" s="24" t="s">
        <v>60</v>
      </c>
      <c r="E1429" s="20">
        <v>100</v>
      </c>
    </row>
    <row r="1430" spans="1:5" x14ac:dyDescent="0.25">
      <c r="A1430" t="s">
        <v>146</v>
      </c>
      <c r="B1430" s="29" t="s">
        <v>663</v>
      </c>
      <c r="C1430" s="24" t="s">
        <v>332</v>
      </c>
      <c r="D1430" s="24" t="s">
        <v>37</v>
      </c>
      <c r="E1430" s="20">
        <v>90</v>
      </c>
    </row>
    <row r="1431" spans="1:5" x14ac:dyDescent="0.25">
      <c r="A1431" t="s">
        <v>146</v>
      </c>
      <c r="B1431" s="29" t="s">
        <v>658</v>
      </c>
      <c r="C1431" s="24" t="s">
        <v>332</v>
      </c>
      <c r="D1431" s="24" t="s">
        <v>37</v>
      </c>
      <c r="E1431" s="20">
        <v>80</v>
      </c>
    </row>
    <row r="1432" spans="1:5" x14ac:dyDescent="0.25">
      <c r="A1432" t="s">
        <v>146</v>
      </c>
      <c r="B1432" s="29" t="s">
        <v>660</v>
      </c>
      <c r="C1432" s="24" t="s">
        <v>332</v>
      </c>
      <c r="D1432" s="24" t="s">
        <v>37</v>
      </c>
      <c r="E1432" s="20">
        <v>32</v>
      </c>
    </row>
    <row r="1433" spans="1:5" x14ac:dyDescent="0.25">
      <c r="A1433" t="s">
        <v>146</v>
      </c>
      <c r="B1433" s="29" t="s">
        <v>659</v>
      </c>
      <c r="C1433" s="24" t="s">
        <v>332</v>
      </c>
      <c r="D1433" s="24" t="s">
        <v>37</v>
      </c>
      <c r="E1433" s="20">
        <v>26</v>
      </c>
    </row>
    <row r="1434" spans="1:5" x14ac:dyDescent="0.25">
      <c r="A1434" t="s">
        <v>146</v>
      </c>
      <c r="B1434" s="29" t="s">
        <v>662</v>
      </c>
      <c r="C1434" s="24" t="s">
        <v>332</v>
      </c>
      <c r="D1434" s="24" t="s">
        <v>37</v>
      </c>
      <c r="E1434" s="20">
        <v>8</v>
      </c>
    </row>
    <row r="1435" spans="1:5" ht="15.75" thickBot="1" x14ac:dyDescent="0.3">
      <c r="A1435" s="12"/>
      <c r="B1435" s="30" t="s">
        <v>270</v>
      </c>
      <c r="C1435" s="26"/>
      <c r="D1435" s="26"/>
      <c r="E1435" s="4">
        <f>SUM(E1258:E1434)</f>
        <v>3000395</v>
      </c>
    </row>
    <row r="1436" spans="1:5" ht="16.5" thickTop="1" thickBot="1" x14ac:dyDescent="0.3">
      <c r="A1436" s="9"/>
      <c r="E1436" s="6"/>
    </row>
    <row r="1437" spans="1:5" ht="16.5" thickBot="1" x14ac:dyDescent="0.3">
      <c r="A1437" s="8"/>
      <c r="B1437" s="61" t="s">
        <v>203</v>
      </c>
      <c r="C1437" s="62"/>
      <c r="D1437" s="62"/>
      <c r="E1437" s="63"/>
    </row>
    <row r="1438" spans="1:5" x14ac:dyDescent="0.25">
      <c r="A1438" t="s">
        <v>140</v>
      </c>
      <c r="B1438" s="51" t="s">
        <v>811</v>
      </c>
      <c r="C1438" t="s">
        <v>461</v>
      </c>
      <c r="D1438" t="s">
        <v>215</v>
      </c>
      <c r="E1438" s="7">
        <v>1037625</v>
      </c>
    </row>
    <row r="1439" spans="1:5" x14ac:dyDescent="0.25">
      <c r="A1439" t="s">
        <v>140</v>
      </c>
      <c r="B1439" s="51" t="s">
        <v>811</v>
      </c>
      <c r="C1439" t="s">
        <v>472</v>
      </c>
      <c r="D1439" t="s">
        <v>473</v>
      </c>
      <c r="E1439" s="7">
        <v>2000</v>
      </c>
    </row>
    <row r="1440" spans="1:5" ht="15.75" thickBot="1" x14ac:dyDescent="0.3">
      <c r="A1440" s="12"/>
      <c r="B1440" s="30" t="s">
        <v>271</v>
      </c>
      <c r="E1440" s="4">
        <f>SUM(E1438:E1439)</f>
        <v>1039625</v>
      </c>
    </row>
    <row r="1441" spans="1:5" ht="15.75" thickTop="1" x14ac:dyDescent="0.25">
      <c r="A1441" s="12"/>
      <c r="E1441" s="6"/>
    </row>
    <row r="1442" spans="1:5" x14ac:dyDescent="0.25">
      <c r="A1442" t="s">
        <v>140</v>
      </c>
      <c r="B1442" s="29" t="s">
        <v>669</v>
      </c>
      <c r="C1442" s="24" t="s">
        <v>405</v>
      </c>
      <c r="D1442" s="24" t="s">
        <v>23</v>
      </c>
      <c r="E1442" s="20">
        <v>4300</v>
      </c>
    </row>
    <row r="1443" spans="1:5" x14ac:dyDescent="0.25">
      <c r="A1443" t="s">
        <v>140</v>
      </c>
      <c r="B1443" s="29" t="s">
        <v>669</v>
      </c>
      <c r="C1443" s="24" t="s">
        <v>336</v>
      </c>
      <c r="D1443" s="24" t="s">
        <v>30</v>
      </c>
      <c r="E1443" s="20">
        <v>3000</v>
      </c>
    </row>
    <row r="1444" spans="1:5" x14ac:dyDescent="0.25">
      <c r="A1444" t="s">
        <v>140</v>
      </c>
      <c r="B1444" s="29" t="s">
        <v>670</v>
      </c>
      <c r="C1444" s="24" t="s">
        <v>336</v>
      </c>
      <c r="D1444" s="24" t="s">
        <v>30</v>
      </c>
      <c r="E1444" s="20">
        <v>5500</v>
      </c>
    </row>
    <row r="1445" spans="1:5" x14ac:dyDescent="0.25">
      <c r="A1445" t="s">
        <v>140</v>
      </c>
      <c r="B1445" s="29" t="s">
        <v>670</v>
      </c>
      <c r="C1445" s="24" t="s">
        <v>337</v>
      </c>
      <c r="D1445" s="24" t="s">
        <v>32</v>
      </c>
      <c r="E1445" s="20">
        <v>467712</v>
      </c>
    </row>
    <row r="1446" spans="1:5" x14ac:dyDescent="0.25">
      <c r="A1446" t="s">
        <v>140</v>
      </c>
      <c r="B1446" s="29" t="s">
        <v>669</v>
      </c>
      <c r="C1446" s="24" t="s">
        <v>307</v>
      </c>
      <c r="D1446" s="24" t="s">
        <v>33</v>
      </c>
      <c r="E1446" s="20">
        <v>2000</v>
      </c>
    </row>
    <row r="1447" spans="1:5" x14ac:dyDescent="0.25">
      <c r="A1447" t="s">
        <v>140</v>
      </c>
      <c r="B1447" s="29" t="s">
        <v>671</v>
      </c>
      <c r="C1447" s="24" t="s">
        <v>356</v>
      </c>
      <c r="D1447" s="24" t="s">
        <v>80</v>
      </c>
      <c r="E1447" s="20">
        <v>50615</v>
      </c>
    </row>
    <row r="1448" spans="1:5" x14ac:dyDescent="0.25">
      <c r="A1448" t="s">
        <v>140</v>
      </c>
      <c r="B1448" s="29" t="s">
        <v>670</v>
      </c>
      <c r="C1448" s="24" t="s">
        <v>339</v>
      </c>
      <c r="D1448" s="24" t="s">
        <v>34</v>
      </c>
      <c r="E1448" s="20">
        <v>102168</v>
      </c>
    </row>
    <row r="1449" spans="1:5" x14ac:dyDescent="0.25">
      <c r="A1449" t="s">
        <v>140</v>
      </c>
      <c r="B1449" s="29" t="s">
        <v>670</v>
      </c>
      <c r="C1449" s="24" t="s">
        <v>308</v>
      </c>
      <c r="D1449" s="24" t="s">
        <v>35</v>
      </c>
      <c r="E1449" s="20">
        <v>19229</v>
      </c>
    </row>
    <row r="1450" spans="1:5" x14ac:dyDescent="0.25">
      <c r="A1450" t="s">
        <v>140</v>
      </c>
      <c r="B1450" s="29" t="s">
        <v>669</v>
      </c>
      <c r="C1450" s="24" t="s">
        <v>327</v>
      </c>
      <c r="D1450" s="24" t="s">
        <v>24</v>
      </c>
      <c r="E1450" s="20">
        <v>711</v>
      </c>
    </row>
    <row r="1451" spans="1:5" x14ac:dyDescent="0.25">
      <c r="A1451" t="s">
        <v>140</v>
      </c>
      <c r="B1451" s="29" t="s">
        <v>670</v>
      </c>
      <c r="C1451" s="24" t="s">
        <v>327</v>
      </c>
      <c r="D1451" s="24" t="s">
        <v>24</v>
      </c>
      <c r="E1451" s="20">
        <v>45488</v>
      </c>
    </row>
    <row r="1452" spans="1:5" x14ac:dyDescent="0.25">
      <c r="A1452" t="s">
        <v>140</v>
      </c>
      <c r="B1452" s="29" t="s">
        <v>671</v>
      </c>
      <c r="C1452" s="24" t="s">
        <v>327</v>
      </c>
      <c r="D1452" s="24" t="s">
        <v>24</v>
      </c>
      <c r="E1452" s="20">
        <v>3872</v>
      </c>
    </row>
    <row r="1453" spans="1:5" x14ac:dyDescent="0.25">
      <c r="A1453" t="s">
        <v>140</v>
      </c>
      <c r="B1453" s="29" t="s">
        <v>670</v>
      </c>
      <c r="C1453" s="24" t="s">
        <v>328</v>
      </c>
      <c r="D1453" s="24" t="s">
        <v>36</v>
      </c>
      <c r="E1453" s="20">
        <v>28970</v>
      </c>
    </row>
    <row r="1454" spans="1:5" x14ac:dyDescent="0.25">
      <c r="A1454" t="s">
        <v>140</v>
      </c>
      <c r="B1454" s="29" t="s">
        <v>671</v>
      </c>
      <c r="C1454" s="24" t="s">
        <v>328</v>
      </c>
      <c r="D1454" s="24" t="s">
        <v>36</v>
      </c>
      <c r="E1454" s="20">
        <v>5822</v>
      </c>
    </row>
    <row r="1455" spans="1:5" x14ac:dyDescent="0.25">
      <c r="A1455" t="s">
        <v>140</v>
      </c>
      <c r="B1455" s="29" t="s">
        <v>670</v>
      </c>
      <c r="C1455" s="24" t="s">
        <v>304</v>
      </c>
      <c r="D1455" s="24" t="s">
        <v>25</v>
      </c>
      <c r="E1455" s="20">
        <v>2907</v>
      </c>
    </row>
    <row r="1456" spans="1:5" x14ac:dyDescent="0.25">
      <c r="A1456" t="s">
        <v>140</v>
      </c>
      <c r="B1456" s="29" t="s">
        <v>671</v>
      </c>
      <c r="C1456" s="24" t="s">
        <v>304</v>
      </c>
      <c r="D1456" s="24" t="s">
        <v>25</v>
      </c>
      <c r="E1456" s="20">
        <v>2569</v>
      </c>
    </row>
    <row r="1457" spans="1:5" x14ac:dyDescent="0.25">
      <c r="A1457" t="s">
        <v>140</v>
      </c>
      <c r="B1457" s="29" t="s">
        <v>669</v>
      </c>
      <c r="C1457" s="24" t="s">
        <v>329</v>
      </c>
      <c r="D1457" s="24" t="s">
        <v>26</v>
      </c>
      <c r="E1457" s="20">
        <v>36</v>
      </c>
    </row>
    <row r="1458" spans="1:5" x14ac:dyDescent="0.25">
      <c r="A1458" t="s">
        <v>140</v>
      </c>
      <c r="B1458" s="29" t="s">
        <v>670</v>
      </c>
      <c r="C1458" s="24" t="s">
        <v>329</v>
      </c>
      <c r="D1458" s="24" t="s">
        <v>26</v>
      </c>
      <c r="E1458" s="20">
        <v>2310</v>
      </c>
    </row>
    <row r="1459" spans="1:5" x14ac:dyDescent="0.25">
      <c r="A1459" t="s">
        <v>140</v>
      </c>
      <c r="B1459" s="29" t="s">
        <v>671</v>
      </c>
      <c r="C1459" s="24" t="s">
        <v>329</v>
      </c>
      <c r="D1459" s="24" t="s">
        <v>26</v>
      </c>
      <c r="E1459" s="20">
        <v>197</v>
      </c>
    </row>
    <row r="1460" spans="1:5" x14ac:dyDescent="0.25">
      <c r="A1460" t="s">
        <v>140</v>
      </c>
      <c r="B1460" s="29" t="s">
        <v>669</v>
      </c>
      <c r="C1460" s="24" t="s">
        <v>331</v>
      </c>
      <c r="D1460" s="24" t="s">
        <v>28</v>
      </c>
      <c r="E1460" s="20">
        <v>70</v>
      </c>
    </row>
    <row r="1461" spans="1:5" x14ac:dyDescent="0.25">
      <c r="A1461" t="s">
        <v>140</v>
      </c>
      <c r="B1461" s="29" t="s">
        <v>670</v>
      </c>
      <c r="C1461" s="24" t="s">
        <v>331</v>
      </c>
      <c r="D1461" s="24" t="s">
        <v>28</v>
      </c>
      <c r="E1461" s="20">
        <v>4315</v>
      </c>
    </row>
    <row r="1462" spans="1:5" x14ac:dyDescent="0.25">
      <c r="A1462" t="s">
        <v>140</v>
      </c>
      <c r="B1462" s="29" t="s">
        <v>671</v>
      </c>
      <c r="C1462" s="24" t="s">
        <v>331</v>
      </c>
      <c r="D1462" s="24" t="s">
        <v>28</v>
      </c>
      <c r="E1462" s="20">
        <v>380</v>
      </c>
    </row>
    <row r="1463" spans="1:5" x14ac:dyDescent="0.25">
      <c r="A1463" t="s">
        <v>140</v>
      </c>
      <c r="B1463" s="29" t="s">
        <v>669</v>
      </c>
      <c r="C1463" s="24" t="s">
        <v>298</v>
      </c>
      <c r="D1463" s="24" t="s">
        <v>11</v>
      </c>
      <c r="E1463" s="20">
        <v>186</v>
      </c>
    </row>
    <row r="1464" spans="1:5" x14ac:dyDescent="0.25">
      <c r="A1464" t="s">
        <v>140</v>
      </c>
      <c r="B1464" s="29" t="s">
        <v>670</v>
      </c>
      <c r="C1464" s="24" t="s">
        <v>298</v>
      </c>
      <c r="D1464" s="24" t="s">
        <v>11</v>
      </c>
      <c r="E1464" s="20">
        <v>11468</v>
      </c>
    </row>
    <row r="1465" spans="1:5" x14ac:dyDescent="0.25">
      <c r="A1465" t="s">
        <v>140</v>
      </c>
      <c r="B1465" s="29" t="s">
        <v>671</v>
      </c>
      <c r="C1465" s="24" t="s">
        <v>298</v>
      </c>
      <c r="D1465" s="24" t="s">
        <v>11</v>
      </c>
      <c r="E1465" s="20">
        <v>1012</v>
      </c>
    </row>
    <row r="1466" spans="1:5" x14ac:dyDescent="0.25">
      <c r="A1466" t="s">
        <v>140</v>
      </c>
      <c r="B1466" s="29" t="s">
        <v>670</v>
      </c>
      <c r="C1466" s="24" t="s">
        <v>332</v>
      </c>
      <c r="D1466" s="24" t="s">
        <v>37</v>
      </c>
      <c r="E1466" s="20">
        <v>143</v>
      </c>
    </row>
    <row r="1467" spans="1:5" x14ac:dyDescent="0.25">
      <c r="A1467" t="s">
        <v>140</v>
      </c>
      <c r="B1467" s="29" t="s">
        <v>671</v>
      </c>
      <c r="C1467" s="24" t="s">
        <v>332</v>
      </c>
      <c r="D1467" s="24" t="s">
        <v>37</v>
      </c>
      <c r="E1467" s="20">
        <v>24</v>
      </c>
    </row>
    <row r="1468" spans="1:5" x14ac:dyDescent="0.25">
      <c r="A1468" t="s">
        <v>140</v>
      </c>
      <c r="B1468" s="29" t="s">
        <v>670</v>
      </c>
      <c r="C1468" s="24" t="s">
        <v>309</v>
      </c>
      <c r="D1468" s="24" t="s">
        <v>38</v>
      </c>
      <c r="E1468" s="20">
        <v>1000</v>
      </c>
    </row>
    <row r="1469" spans="1:5" x14ac:dyDescent="0.25">
      <c r="A1469" t="s">
        <v>140</v>
      </c>
      <c r="B1469" s="29" t="s">
        <v>670</v>
      </c>
      <c r="C1469" s="24" t="s">
        <v>340</v>
      </c>
      <c r="D1469" s="24" t="s">
        <v>57</v>
      </c>
      <c r="E1469" s="20">
        <v>6000</v>
      </c>
    </row>
    <row r="1470" spans="1:5" x14ac:dyDescent="0.25">
      <c r="A1470" t="s">
        <v>140</v>
      </c>
      <c r="B1470" s="29" t="s">
        <v>670</v>
      </c>
      <c r="C1470" s="24" t="s">
        <v>300</v>
      </c>
      <c r="D1470" s="24" t="s">
        <v>16</v>
      </c>
      <c r="E1470" s="20">
        <v>2000</v>
      </c>
    </row>
    <row r="1471" spans="1:5" x14ac:dyDescent="0.25">
      <c r="A1471" t="s">
        <v>140</v>
      </c>
      <c r="B1471" s="29" t="s">
        <v>672</v>
      </c>
      <c r="C1471" s="24" t="s">
        <v>293</v>
      </c>
      <c r="D1471" s="24" t="s">
        <v>2</v>
      </c>
      <c r="E1471" s="20">
        <v>13500</v>
      </c>
    </row>
    <row r="1472" spans="1:5" x14ac:dyDescent="0.25">
      <c r="A1472" t="s">
        <v>140</v>
      </c>
      <c r="B1472" s="29" t="s">
        <v>670</v>
      </c>
      <c r="C1472" s="24" t="s">
        <v>293</v>
      </c>
      <c r="D1472" s="24" t="s">
        <v>2</v>
      </c>
      <c r="E1472" s="20">
        <v>15000</v>
      </c>
    </row>
    <row r="1473" spans="1:5" x14ac:dyDescent="0.25">
      <c r="A1473" t="s">
        <v>140</v>
      </c>
      <c r="B1473" s="29" t="s">
        <v>672</v>
      </c>
      <c r="C1473" s="24" t="s">
        <v>302</v>
      </c>
      <c r="D1473" s="24" t="s">
        <v>20</v>
      </c>
      <c r="E1473" s="20">
        <v>200</v>
      </c>
    </row>
    <row r="1474" spans="1:5" x14ac:dyDescent="0.25">
      <c r="A1474" t="s">
        <v>140</v>
      </c>
      <c r="B1474" s="29" t="s">
        <v>670</v>
      </c>
      <c r="C1474" s="24" t="s">
        <v>302</v>
      </c>
      <c r="D1474" s="24" t="s">
        <v>20</v>
      </c>
      <c r="E1474" s="20">
        <v>400</v>
      </c>
    </row>
    <row r="1475" spans="1:5" x14ac:dyDescent="0.25">
      <c r="A1475" t="s">
        <v>140</v>
      </c>
      <c r="B1475" s="29" t="s">
        <v>669</v>
      </c>
      <c r="C1475" s="24" t="s">
        <v>421</v>
      </c>
      <c r="D1475" s="24" t="s">
        <v>29</v>
      </c>
      <c r="E1475" s="20">
        <v>24800</v>
      </c>
    </row>
    <row r="1476" spans="1:5" x14ac:dyDescent="0.25">
      <c r="A1476" t="s">
        <v>140</v>
      </c>
      <c r="B1476" s="29" t="s">
        <v>672</v>
      </c>
      <c r="C1476" s="24" t="s">
        <v>294</v>
      </c>
      <c r="D1476" s="24" t="s">
        <v>3</v>
      </c>
      <c r="E1476" s="20">
        <v>1400</v>
      </c>
    </row>
    <row r="1477" spans="1:5" x14ac:dyDescent="0.25">
      <c r="A1477" t="s">
        <v>140</v>
      </c>
      <c r="B1477" s="29" t="s">
        <v>670</v>
      </c>
      <c r="C1477" s="24" t="s">
        <v>295</v>
      </c>
      <c r="D1477" s="24" t="s">
        <v>4</v>
      </c>
      <c r="E1477" s="20">
        <v>8000</v>
      </c>
    </row>
    <row r="1478" spans="1:5" x14ac:dyDescent="0.25">
      <c r="A1478" t="s">
        <v>140</v>
      </c>
      <c r="B1478" s="29" t="s">
        <v>670</v>
      </c>
      <c r="C1478" s="24" t="s">
        <v>296</v>
      </c>
      <c r="D1478" s="24" t="s">
        <v>5</v>
      </c>
      <c r="E1478" s="20">
        <v>1000</v>
      </c>
    </row>
    <row r="1479" spans="1:5" x14ac:dyDescent="0.25">
      <c r="A1479" t="s">
        <v>140</v>
      </c>
      <c r="B1479" s="29" t="s">
        <v>670</v>
      </c>
      <c r="C1479" s="24" t="s">
        <v>319</v>
      </c>
      <c r="D1479" s="24" t="s">
        <v>12</v>
      </c>
      <c r="E1479" s="20">
        <v>500</v>
      </c>
    </row>
    <row r="1480" spans="1:5" x14ac:dyDescent="0.25">
      <c r="A1480" t="s">
        <v>140</v>
      </c>
      <c r="B1480" s="29" t="s">
        <v>670</v>
      </c>
      <c r="C1480" s="24" t="s">
        <v>318</v>
      </c>
      <c r="D1480" s="24" t="s">
        <v>60</v>
      </c>
      <c r="E1480" s="20">
        <v>1200</v>
      </c>
    </row>
    <row r="1481" spans="1:5" x14ac:dyDescent="0.25">
      <c r="A1481" t="s">
        <v>140</v>
      </c>
      <c r="B1481" s="29" t="s">
        <v>670</v>
      </c>
      <c r="C1481" s="24" t="s">
        <v>341</v>
      </c>
      <c r="D1481" s="24" t="s">
        <v>13</v>
      </c>
      <c r="E1481" s="20">
        <v>8000</v>
      </c>
    </row>
    <row r="1482" spans="1:5" x14ac:dyDescent="0.25">
      <c r="A1482" t="s">
        <v>140</v>
      </c>
      <c r="B1482" s="29" t="s">
        <v>669</v>
      </c>
      <c r="C1482" s="24" t="s">
        <v>297</v>
      </c>
      <c r="D1482" s="24" t="s">
        <v>6</v>
      </c>
      <c r="E1482" s="20">
        <v>23800</v>
      </c>
    </row>
    <row r="1483" spans="1:5" x14ac:dyDescent="0.25">
      <c r="A1483" t="s">
        <v>140</v>
      </c>
      <c r="B1483" s="29" t="s">
        <v>670</v>
      </c>
      <c r="C1483" s="24" t="s">
        <v>297</v>
      </c>
      <c r="D1483" s="24" t="s">
        <v>6</v>
      </c>
      <c r="E1483" s="20">
        <v>55000</v>
      </c>
    </row>
    <row r="1484" spans="1:5" x14ac:dyDescent="0.25">
      <c r="A1484" t="s">
        <v>140</v>
      </c>
      <c r="B1484" s="29" t="s">
        <v>672</v>
      </c>
      <c r="C1484" s="24" t="s">
        <v>343</v>
      </c>
      <c r="D1484" s="24" t="s">
        <v>7</v>
      </c>
      <c r="E1484" s="20">
        <v>11732</v>
      </c>
    </row>
    <row r="1485" spans="1:5" x14ac:dyDescent="0.25">
      <c r="A1485" t="s">
        <v>140</v>
      </c>
      <c r="B1485" s="29" t="s">
        <v>670</v>
      </c>
      <c r="C1485" s="24" t="s">
        <v>343</v>
      </c>
      <c r="D1485" s="24" t="s">
        <v>7</v>
      </c>
      <c r="E1485" s="20">
        <v>8000</v>
      </c>
    </row>
    <row r="1486" spans="1:5" x14ac:dyDescent="0.25">
      <c r="A1486" t="s">
        <v>140</v>
      </c>
      <c r="B1486" s="29" t="s">
        <v>670</v>
      </c>
      <c r="C1486" s="24" t="s">
        <v>299</v>
      </c>
      <c r="D1486" s="24" t="s">
        <v>14</v>
      </c>
      <c r="E1486" s="20">
        <v>1000</v>
      </c>
    </row>
    <row r="1487" spans="1:5" x14ac:dyDescent="0.25">
      <c r="A1487" t="s">
        <v>140</v>
      </c>
      <c r="B1487" s="29" t="s">
        <v>672</v>
      </c>
      <c r="C1487" s="24" t="s">
        <v>322</v>
      </c>
      <c r="D1487" s="24" t="s">
        <v>50</v>
      </c>
      <c r="E1487" s="20">
        <v>6400</v>
      </c>
    </row>
    <row r="1488" spans="1:5" x14ac:dyDescent="0.25">
      <c r="A1488" t="s">
        <v>140</v>
      </c>
      <c r="B1488" s="29" t="s">
        <v>670</v>
      </c>
      <c r="C1488" s="24" t="s">
        <v>322</v>
      </c>
      <c r="D1488" s="24" t="s">
        <v>50</v>
      </c>
      <c r="E1488" s="20">
        <v>6100</v>
      </c>
    </row>
    <row r="1489" spans="1:5" x14ac:dyDescent="0.25">
      <c r="A1489" t="s">
        <v>140</v>
      </c>
      <c r="B1489" s="29" t="s">
        <v>672</v>
      </c>
      <c r="C1489" s="24" t="s">
        <v>323</v>
      </c>
      <c r="D1489" s="24" t="s">
        <v>51</v>
      </c>
      <c r="E1489" s="20">
        <v>2000</v>
      </c>
    </row>
    <row r="1490" spans="1:5" x14ac:dyDescent="0.25">
      <c r="A1490" t="s">
        <v>140</v>
      </c>
      <c r="B1490" s="29" t="s">
        <v>670</v>
      </c>
      <c r="C1490" s="24" t="s">
        <v>323</v>
      </c>
      <c r="D1490" s="24" t="s">
        <v>51</v>
      </c>
      <c r="E1490" s="20">
        <v>4300</v>
      </c>
    </row>
    <row r="1491" spans="1:5" x14ac:dyDescent="0.25">
      <c r="A1491" t="s">
        <v>140</v>
      </c>
      <c r="B1491" s="29" t="s">
        <v>672</v>
      </c>
      <c r="C1491" s="24" t="s">
        <v>324</v>
      </c>
      <c r="D1491" s="24" t="s">
        <v>52</v>
      </c>
      <c r="E1491" s="20">
        <v>3300</v>
      </c>
    </row>
    <row r="1492" spans="1:5" x14ac:dyDescent="0.25">
      <c r="A1492" t="s">
        <v>140</v>
      </c>
      <c r="B1492" s="29" t="s">
        <v>670</v>
      </c>
      <c r="C1492" s="24" t="s">
        <v>324</v>
      </c>
      <c r="D1492" s="24" t="s">
        <v>52</v>
      </c>
      <c r="E1492" s="20">
        <v>1400</v>
      </c>
    </row>
    <row r="1493" spans="1:5" x14ac:dyDescent="0.25">
      <c r="A1493" t="s">
        <v>140</v>
      </c>
      <c r="B1493" s="29" t="s">
        <v>672</v>
      </c>
      <c r="C1493" s="24" t="s">
        <v>325</v>
      </c>
      <c r="D1493" s="24" t="s">
        <v>53</v>
      </c>
      <c r="E1493" s="20">
        <v>5500</v>
      </c>
    </row>
    <row r="1494" spans="1:5" x14ac:dyDescent="0.25">
      <c r="A1494" t="s">
        <v>140</v>
      </c>
      <c r="B1494" s="29" t="s">
        <v>670</v>
      </c>
      <c r="C1494" s="24" t="s">
        <v>325</v>
      </c>
      <c r="D1494" s="24" t="s">
        <v>53</v>
      </c>
      <c r="E1494" s="20">
        <v>3850</v>
      </c>
    </row>
    <row r="1495" spans="1:5" x14ac:dyDescent="0.25">
      <c r="A1495" t="s">
        <v>140</v>
      </c>
      <c r="B1495" s="29" t="s">
        <v>672</v>
      </c>
      <c r="C1495" s="24" t="s">
        <v>344</v>
      </c>
      <c r="D1495" s="24" t="s">
        <v>62</v>
      </c>
      <c r="E1495" s="20">
        <v>8000</v>
      </c>
    </row>
    <row r="1496" spans="1:5" x14ac:dyDescent="0.25">
      <c r="A1496" t="s">
        <v>140</v>
      </c>
      <c r="B1496" s="29" t="s">
        <v>670</v>
      </c>
      <c r="C1496" s="24" t="s">
        <v>344</v>
      </c>
      <c r="D1496" s="24" t="s">
        <v>62</v>
      </c>
      <c r="E1496" s="20">
        <v>11000</v>
      </c>
    </row>
    <row r="1497" spans="1:5" x14ac:dyDescent="0.25">
      <c r="A1497" t="s">
        <v>140</v>
      </c>
      <c r="B1497" s="29" t="s">
        <v>672</v>
      </c>
      <c r="C1497" s="24" t="s">
        <v>352</v>
      </c>
      <c r="D1497" s="24" t="s">
        <v>54</v>
      </c>
      <c r="E1497" s="20">
        <v>1700</v>
      </c>
    </row>
    <row r="1498" spans="1:5" x14ac:dyDescent="0.25">
      <c r="A1498" t="s">
        <v>140</v>
      </c>
      <c r="B1498" s="29" t="s">
        <v>670</v>
      </c>
      <c r="C1498" s="24" t="s">
        <v>345</v>
      </c>
      <c r="D1498" s="24" t="s">
        <v>15</v>
      </c>
      <c r="E1498" s="20">
        <v>120</v>
      </c>
    </row>
    <row r="1499" spans="1:5" x14ac:dyDescent="0.25">
      <c r="A1499" t="s">
        <v>140</v>
      </c>
      <c r="B1499" s="29" t="s">
        <v>670</v>
      </c>
      <c r="C1499" s="24" t="s">
        <v>346</v>
      </c>
      <c r="D1499" s="24" t="s">
        <v>45</v>
      </c>
      <c r="E1499" s="20">
        <v>3700</v>
      </c>
    </row>
    <row r="1500" spans="1:5" x14ac:dyDescent="0.25">
      <c r="A1500" t="s">
        <v>140</v>
      </c>
      <c r="B1500" s="29" t="s">
        <v>673</v>
      </c>
      <c r="C1500" s="24" t="s">
        <v>355</v>
      </c>
      <c r="D1500" s="24" t="s">
        <v>89</v>
      </c>
      <c r="E1500" s="20">
        <v>8549</v>
      </c>
    </row>
    <row r="1501" spans="1:5" x14ac:dyDescent="0.25">
      <c r="A1501" t="s">
        <v>140</v>
      </c>
      <c r="B1501" s="29" t="s">
        <v>670</v>
      </c>
      <c r="C1501" s="24" t="s">
        <v>357</v>
      </c>
      <c r="D1501" s="24" t="s">
        <v>79</v>
      </c>
      <c r="E1501" s="20">
        <v>200</v>
      </c>
    </row>
    <row r="1502" spans="1:5" x14ac:dyDescent="0.25">
      <c r="A1502" t="s">
        <v>140</v>
      </c>
      <c r="B1502" s="29" t="s">
        <v>672</v>
      </c>
      <c r="C1502" s="24" t="s">
        <v>348</v>
      </c>
      <c r="D1502" s="24" t="s">
        <v>46</v>
      </c>
      <c r="E1502" s="20">
        <v>10000</v>
      </c>
    </row>
    <row r="1503" spans="1:5" x14ac:dyDescent="0.25">
      <c r="A1503" t="s">
        <v>140</v>
      </c>
      <c r="B1503" s="29" t="s">
        <v>670</v>
      </c>
      <c r="C1503" s="24" t="s">
        <v>348</v>
      </c>
      <c r="D1503" s="24" t="s">
        <v>46</v>
      </c>
      <c r="E1503" s="20">
        <v>800</v>
      </c>
    </row>
    <row r="1504" spans="1:5" x14ac:dyDescent="0.25">
      <c r="A1504" t="s">
        <v>140</v>
      </c>
      <c r="B1504" s="29" t="s">
        <v>670</v>
      </c>
      <c r="C1504" s="24" t="s">
        <v>353</v>
      </c>
      <c r="D1504" s="24" t="s">
        <v>63</v>
      </c>
      <c r="E1504" s="20">
        <v>300</v>
      </c>
    </row>
    <row r="1505" spans="1:5" x14ac:dyDescent="0.25">
      <c r="A1505" t="s">
        <v>140</v>
      </c>
      <c r="B1505" s="29" t="s">
        <v>670</v>
      </c>
      <c r="C1505" s="24" t="s">
        <v>349</v>
      </c>
      <c r="D1505" s="24" t="s">
        <v>75</v>
      </c>
      <c r="E1505" s="20">
        <v>1000</v>
      </c>
    </row>
    <row r="1506" spans="1:5" x14ac:dyDescent="0.25">
      <c r="A1506" t="s">
        <v>140</v>
      </c>
      <c r="B1506" s="29" t="s">
        <v>670</v>
      </c>
      <c r="C1506" s="24" t="s">
        <v>335</v>
      </c>
      <c r="D1506" s="24" t="s">
        <v>48</v>
      </c>
      <c r="E1506" s="20">
        <v>2600</v>
      </c>
    </row>
    <row r="1507" spans="1:5" x14ac:dyDescent="0.25">
      <c r="A1507" t="s">
        <v>140</v>
      </c>
      <c r="B1507" s="29" t="s">
        <v>670</v>
      </c>
      <c r="C1507" s="24" t="s">
        <v>303</v>
      </c>
      <c r="D1507" s="24" t="s">
        <v>21</v>
      </c>
      <c r="E1507" s="20">
        <v>100</v>
      </c>
    </row>
    <row r="1508" spans="1:5" x14ac:dyDescent="0.25">
      <c r="A1508" t="s">
        <v>140</v>
      </c>
      <c r="B1508" s="29" t="s">
        <v>669</v>
      </c>
      <c r="C1508" s="24" t="s">
        <v>326</v>
      </c>
      <c r="D1508" s="24" t="s">
        <v>22</v>
      </c>
      <c r="E1508" s="20">
        <v>500</v>
      </c>
    </row>
    <row r="1509" spans="1:5" x14ac:dyDescent="0.25">
      <c r="A1509" t="s">
        <v>140</v>
      </c>
      <c r="B1509" s="29" t="s">
        <v>672</v>
      </c>
      <c r="C1509" s="24" t="s">
        <v>326</v>
      </c>
      <c r="D1509" s="24" t="s">
        <v>22</v>
      </c>
      <c r="E1509" s="20">
        <v>3170</v>
      </c>
    </row>
    <row r="1510" spans="1:5" x14ac:dyDescent="0.25">
      <c r="A1510" t="s">
        <v>140</v>
      </c>
      <c r="B1510" s="29" t="s">
        <v>670</v>
      </c>
      <c r="C1510" s="24" t="s">
        <v>326</v>
      </c>
      <c r="D1510" s="24" t="s">
        <v>22</v>
      </c>
      <c r="E1510" s="20">
        <v>7500</v>
      </c>
    </row>
    <row r="1511" spans="1:5" ht="15.75" thickBot="1" x14ac:dyDescent="0.3">
      <c r="A1511" s="9"/>
      <c r="B1511" s="30" t="s">
        <v>270</v>
      </c>
      <c r="E1511" s="4">
        <f>SUM(E1442:E1510)</f>
        <v>1039625</v>
      </c>
    </row>
    <row r="1512" spans="1:5" ht="16.5" thickTop="1" thickBot="1" x14ac:dyDescent="0.3">
      <c r="A1512" s="9"/>
      <c r="E1512" s="6"/>
    </row>
    <row r="1513" spans="1:5" ht="16.5" thickBot="1" x14ac:dyDescent="0.3">
      <c r="A1513" s="8"/>
      <c r="B1513" s="61" t="s">
        <v>204</v>
      </c>
      <c r="C1513" s="62"/>
      <c r="D1513" s="62"/>
      <c r="E1513" s="63"/>
    </row>
    <row r="1514" spans="1:5" x14ac:dyDescent="0.25">
      <c r="A1514" t="s">
        <v>143</v>
      </c>
      <c r="B1514" s="51" t="s">
        <v>812</v>
      </c>
      <c r="C1514" t="s">
        <v>461</v>
      </c>
      <c r="D1514" t="s">
        <v>215</v>
      </c>
      <c r="E1514" s="7">
        <v>1689740</v>
      </c>
    </row>
    <row r="1515" spans="1:5" x14ac:dyDescent="0.25">
      <c r="A1515" t="s">
        <v>143</v>
      </c>
      <c r="B1515" s="51" t="s">
        <v>812</v>
      </c>
      <c r="C1515" t="s">
        <v>500</v>
      </c>
      <c r="D1515" t="s">
        <v>245</v>
      </c>
      <c r="E1515" s="7">
        <v>22680</v>
      </c>
    </row>
    <row r="1516" spans="1:5" ht="15.75" thickBot="1" x14ac:dyDescent="0.3">
      <c r="A1516" s="12"/>
      <c r="B1516" s="30" t="s">
        <v>271</v>
      </c>
      <c r="E1516" s="4">
        <f>SUM(E1514:E1515)</f>
        <v>1712420</v>
      </c>
    </row>
    <row r="1517" spans="1:5" ht="15.75" thickTop="1" x14ac:dyDescent="0.25">
      <c r="A1517" s="12"/>
      <c r="E1517" s="6"/>
    </row>
    <row r="1518" spans="1:5" x14ac:dyDescent="0.25">
      <c r="A1518" t="s">
        <v>143</v>
      </c>
      <c r="B1518" s="29" t="s">
        <v>674</v>
      </c>
      <c r="C1518" s="24" t="s">
        <v>337</v>
      </c>
      <c r="D1518" s="24" t="s">
        <v>32</v>
      </c>
      <c r="E1518" s="20">
        <v>406522</v>
      </c>
    </row>
    <row r="1519" spans="1:5" x14ac:dyDescent="0.25">
      <c r="A1519" t="s">
        <v>143</v>
      </c>
      <c r="B1519" s="29" t="s">
        <v>677</v>
      </c>
      <c r="C1519" s="24" t="s">
        <v>337</v>
      </c>
      <c r="D1519" s="24" t="s">
        <v>32</v>
      </c>
      <c r="E1519" s="20">
        <v>277264</v>
      </c>
    </row>
    <row r="1520" spans="1:5" x14ac:dyDescent="0.25">
      <c r="A1520" t="s">
        <v>143</v>
      </c>
      <c r="B1520" s="29" t="s">
        <v>680</v>
      </c>
      <c r="C1520" s="24" t="s">
        <v>355</v>
      </c>
      <c r="D1520" s="24" t="s">
        <v>89</v>
      </c>
      <c r="E1520" s="20">
        <v>173208</v>
      </c>
    </row>
    <row r="1521" spans="1:5" x14ac:dyDescent="0.25">
      <c r="A1521" t="s">
        <v>143</v>
      </c>
      <c r="B1521" s="29" t="s">
        <v>676</v>
      </c>
      <c r="C1521" s="24" t="s">
        <v>337</v>
      </c>
      <c r="D1521" s="24" t="s">
        <v>32</v>
      </c>
      <c r="E1521" s="20">
        <v>141470</v>
      </c>
    </row>
    <row r="1522" spans="1:5" x14ac:dyDescent="0.25">
      <c r="A1522" t="s">
        <v>143</v>
      </c>
      <c r="B1522" s="29" t="s">
        <v>679</v>
      </c>
      <c r="C1522" s="24" t="s">
        <v>372</v>
      </c>
      <c r="D1522" s="24" t="s">
        <v>112</v>
      </c>
      <c r="E1522" s="20">
        <v>87900</v>
      </c>
    </row>
    <row r="1523" spans="1:5" x14ac:dyDescent="0.25">
      <c r="A1523" t="s">
        <v>143</v>
      </c>
      <c r="B1523" s="29" t="s">
        <v>678</v>
      </c>
      <c r="C1523" s="24" t="s">
        <v>337</v>
      </c>
      <c r="D1523" s="24" t="s">
        <v>32</v>
      </c>
      <c r="E1523" s="20">
        <v>82715</v>
      </c>
    </row>
    <row r="1524" spans="1:5" x14ac:dyDescent="0.25">
      <c r="A1524" t="s">
        <v>143</v>
      </c>
      <c r="B1524" s="29" t="s">
        <v>674</v>
      </c>
      <c r="C1524" s="24" t="s">
        <v>421</v>
      </c>
      <c r="D1524" s="24" t="s">
        <v>29</v>
      </c>
      <c r="E1524" s="20">
        <v>44514</v>
      </c>
    </row>
    <row r="1525" spans="1:5" x14ac:dyDescent="0.25">
      <c r="A1525" t="s">
        <v>143</v>
      </c>
      <c r="B1525" s="29" t="s">
        <v>676</v>
      </c>
      <c r="C1525" s="24" t="s">
        <v>339</v>
      </c>
      <c r="D1525" s="24" t="s">
        <v>34</v>
      </c>
      <c r="E1525" s="20">
        <v>41403</v>
      </c>
    </row>
    <row r="1526" spans="1:5" x14ac:dyDescent="0.25">
      <c r="A1526" t="s">
        <v>143</v>
      </c>
      <c r="B1526" s="29" t="s">
        <v>674</v>
      </c>
      <c r="C1526" s="24" t="s">
        <v>328</v>
      </c>
      <c r="D1526" s="24" t="s">
        <v>36</v>
      </c>
      <c r="E1526" s="20">
        <v>40294</v>
      </c>
    </row>
    <row r="1527" spans="1:5" x14ac:dyDescent="0.25">
      <c r="A1527" t="s">
        <v>143</v>
      </c>
      <c r="B1527" s="29" t="s">
        <v>674</v>
      </c>
      <c r="C1527" s="24" t="s">
        <v>327</v>
      </c>
      <c r="D1527" s="24" t="s">
        <v>24</v>
      </c>
      <c r="E1527" s="20">
        <v>34667</v>
      </c>
    </row>
    <row r="1528" spans="1:5" x14ac:dyDescent="0.25">
      <c r="A1528" t="s">
        <v>143</v>
      </c>
      <c r="B1528" s="29" t="s">
        <v>674</v>
      </c>
      <c r="C1528" s="24" t="s">
        <v>339</v>
      </c>
      <c r="D1528" s="24" t="s">
        <v>34</v>
      </c>
      <c r="E1528" s="20">
        <v>33346</v>
      </c>
    </row>
    <row r="1529" spans="1:5" x14ac:dyDescent="0.25">
      <c r="A1529" t="s">
        <v>143</v>
      </c>
      <c r="B1529" s="29" t="s">
        <v>674</v>
      </c>
      <c r="C1529" s="24" t="s">
        <v>294</v>
      </c>
      <c r="D1529" s="24" t="s">
        <v>3</v>
      </c>
      <c r="E1529" s="20">
        <v>33200</v>
      </c>
    </row>
    <row r="1530" spans="1:5" x14ac:dyDescent="0.25">
      <c r="A1530" t="s">
        <v>143</v>
      </c>
      <c r="B1530" s="29" t="s">
        <v>674</v>
      </c>
      <c r="C1530" s="24" t="s">
        <v>343</v>
      </c>
      <c r="D1530" s="24" t="s">
        <v>7</v>
      </c>
      <c r="E1530" s="20">
        <v>25839</v>
      </c>
    </row>
    <row r="1531" spans="1:5" x14ac:dyDescent="0.25">
      <c r="A1531" t="s">
        <v>143</v>
      </c>
      <c r="B1531" s="29" t="s">
        <v>674</v>
      </c>
      <c r="C1531" s="24" t="s">
        <v>293</v>
      </c>
      <c r="D1531" s="24" t="s">
        <v>2</v>
      </c>
      <c r="E1531" s="20">
        <v>24568</v>
      </c>
    </row>
    <row r="1532" spans="1:5" x14ac:dyDescent="0.25">
      <c r="A1532" t="s">
        <v>143</v>
      </c>
      <c r="B1532" s="29" t="s">
        <v>677</v>
      </c>
      <c r="C1532" s="24" t="s">
        <v>327</v>
      </c>
      <c r="D1532" s="24" t="s">
        <v>24</v>
      </c>
      <c r="E1532" s="20">
        <v>21211</v>
      </c>
    </row>
    <row r="1533" spans="1:5" x14ac:dyDescent="0.25">
      <c r="A1533" t="s">
        <v>143</v>
      </c>
      <c r="B1533" s="29" t="s">
        <v>675</v>
      </c>
      <c r="C1533" s="24" t="s">
        <v>337</v>
      </c>
      <c r="D1533" s="24" t="s">
        <v>32</v>
      </c>
      <c r="E1533" s="20">
        <v>20731</v>
      </c>
    </row>
    <row r="1534" spans="1:5" x14ac:dyDescent="0.25">
      <c r="A1534" t="s">
        <v>143</v>
      </c>
      <c r="B1534" s="29" t="s">
        <v>674</v>
      </c>
      <c r="C1534" s="24" t="s">
        <v>296</v>
      </c>
      <c r="D1534" s="24" t="s">
        <v>5</v>
      </c>
      <c r="E1534" s="20">
        <v>16570</v>
      </c>
    </row>
    <row r="1535" spans="1:5" x14ac:dyDescent="0.25">
      <c r="A1535" t="s">
        <v>143</v>
      </c>
      <c r="B1535" s="29" t="s">
        <v>674</v>
      </c>
      <c r="C1535" s="24" t="s">
        <v>326</v>
      </c>
      <c r="D1535" s="24" t="s">
        <v>22</v>
      </c>
      <c r="E1535" s="20">
        <v>15000</v>
      </c>
    </row>
    <row r="1536" spans="1:5" x14ac:dyDescent="0.25">
      <c r="A1536" t="s">
        <v>143</v>
      </c>
      <c r="B1536" s="29" t="s">
        <v>674</v>
      </c>
      <c r="C1536" s="24" t="s">
        <v>342</v>
      </c>
      <c r="D1536" s="24" t="s">
        <v>61</v>
      </c>
      <c r="E1536" s="20">
        <v>14370</v>
      </c>
    </row>
    <row r="1537" spans="1:5" x14ac:dyDescent="0.25">
      <c r="A1537" t="s">
        <v>143</v>
      </c>
      <c r="B1537" s="29" t="s">
        <v>676</v>
      </c>
      <c r="C1537" s="24" t="s">
        <v>327</v>
      </c>
      <c r="D1537" s="24" t="s">
        <v>24</v>
      </c>
      <c r="E1537" s="20">
        <v>13990</v>
      </c>
    </row>
    <row r="1538" spans="1:5" x14ac:dyDescent="0.25">
      <c r="A1538" t="s">
        <v>143</v>
      </c>
      <c r="B1538" s="29" t="s">
        <v>674</v>
      </c>
      <c r="C1538" s="24" t="s">
        <v>336</v>
      </c>
      <c r="D1538" s="24" t="s">
        <v>30</v>
      </c>
      <c r="E1538" s="20">
        <v>13300</v>
      </c>
    </row>
    <row r="1539" spans="1:5" x14ac:dyDescent="0.25">
      <c r="A1539" t="s">
        <v>143</v>
      </c>
      <c r="B1539" s="29" t="s">
        <v>677</v>
      </c>
      <c r="C1539" s="24" t="s">
        <v>328</v>
      </c>
      <c r="D1539" s="24" t="s">
        <v>36</v>
      </c>
      <c r="E1539" s="20">
        <v>11659</v>
      </c>
    </row>
    <row r="1540" spans="1:5" x14ac:dyDescent="0.25">
      <c r="A1540" t="s">
        <v>143</v>
      </c>
      <c r="B1540" s="29" t="s">
        <v>676</v>
      </c>
      <c r="C1540" s="24" t="s">
        <v>328</v>
      </c>
      <c r="D1540" s="24" t="s">
        <v>36</v>
      </c>
      <c r="E1540" s="20">
        <v>11489</v>
      </c>
    </row>
    <row r="1541" spans="1:5" x14ac:dyDescent="0.25">
      <c r="A1541" t="s">
        <v>143</v>
      </c>
      <c r="B1541" s="29" t="s">
        <v>674</v>
      </c>
      <c r="C1541" s="24" t="s">
        <v>299</v>
      </c>
      <c r="D1541" s="24" t="s">
        <v>14</v>
      </c>
      <c r="E1541" s="20">
        <v>10855</v>
      </c>
    </row>
    <row r="1542" spans="1:5" x14ac:dyDescent="0.25">
      <c r="A1542" t="s">
        <v>143</v>
      </c>
      <c r="B1542" s="29" t="s">
        <v>674</v>
      </c>
      <c r="C1542" s="24" t="s">
        <v>298</v>
      </c>
      <c r="D1542" s="24" t="s">
        <v>11</v>
      </c>
      <c r="E1542" s="20">
        <v>8820</v>
      </c>
    </row>
    <row r="1543" spans="1:5" x14ac:dyDescent="0.25">
      <c r="A1543" t="s">
        <v>143</v>
      </c>
      <c r="B1543" s="29" t="s">
        <v>674</v>
      </c>
      <c r="C1543" s="24" t="s">
        <v>295</v>
      </c>
      <c r="D1543" s="24" t="s">
        <v>4</v>
      </c>
      <c r="E1543" s="20">
        <v>7101</v>
      </c>
    </row>
    <row r="1544" spans="1:5" x14ac:dyDescent="0.25">
      <c r="A1544" t="s">
        <v>143</v>
      </c>
      <c r="B1544" s="29" t="s">
        <v>674</v>
      </c>
      <c r="C1544" s="24" t="s">
        <v>324</v>
      </c>
      <c r="D1544" s="24" t="s">
        <v>52</v>
      </c>
      <c r="E1544" s="20">
        <v>6600</v>
      </c>
    </row>
    <row r="1545" spans="1:5" x14ac:dyDescent="0.25">
      <c r="A1545" t="s">
        <v>143</v>
      </c>
      <c r="B1545" s="29" t="s">
        <v>678</v>
      </c>
      <c r="C1545" s="24" t="s">
        <v>327</v>
      </c>
      <c r="D1545" s="24" t="s">
        <v>24</v>
      </c>
      <c r="E1545" s="20">
        <v>6328</v>
      </c>
    </row>
    <row r="1546" spans="1:5" x14ac:dyDescent="0.25">
      <c r="A1546" t="s">
        <v>143</v>
      </c>
      <c r="B1546" s="29" t="s">
        <v>677</v>
      </c>
      <c r="C1546" s="24" t="s">
        <v>298</v>
      </c>
      <c r="D1546" s="24" t="s">
        <v>11</v>
      </c>
      <c r="E1546" s="20">
        <v>5545</v>
      </c>
    </row>
    <row r="1547" spans="1:5" x14ac:dyDescent="0.25">
      <c r="A1547" t="s">
        <v>143</v>
      </c>
      <c r="B1547" s="29" t="s">
        <v>674</v>
      </c>
      <c r="C1547" s="24" t="s">
        <v>322</v>
      </c>
      <c r="D1547" s="24" t="s">
        <v>50</v>
      </c>
      <c r="E1547" s="20">
        <v>5400</v>
      </c>
    </row>
    <row r="1548" spans="1:5" x14ac:dyDescent="0.25">
      <c r="A1548" t="s">
        <v>143</v>
      </c>
      <c r="B1548" s="29" t="s">
        <v>674</v>
      </c>
      <c r="C1548" s="24" t="s">
        <v>391</v>
      </c>
      <c r="D1548" s="24" t="s">
        <v>55</v>
      </c>
      <c r="E1548" s="20">
        <v>4365</v>
      </c>
    </row>
    <row r="1549" spans="1:5" x14ac:dyDescent="0.25">
      <c r="A1549" t="s">
        <v>143</v>
      </c>
      <c r="B1549" s="29" t="s">
        <v>674</v>
      </c>
      <c r="C1549" s="24" t="s">
        <v>305</v>
      </c>
      <c r="D1549" s="24" t="s">
        <v>49</v>
      </c>
      <c r="E1549" s="20">
        <v>4290</v>
      </c>
    </row>
    <row r="1550" spans="1:5" x14ac:dyDescent="0.25">
      <c r="A1550" t="s">
        <v>143</v>
      </c>
      <c r="B1550" s="29" t="s">
        <v>674</v>
      </c>
      <c r="C1550" s="24" t="s">
        <v>325</v>
      </c>
      <c r="D1550" s="24" t="s">
        <v>53</v>
      </c>
      <c r="E1550" s="20">
        <v>4260</v>
      </c>
    </row>
    <row r="1551" spans="1:5" x14ac:dyDescent="0.25">
      <c r="A1551" t="s">
        <v>143</v>
      </c>
      <c r="B1551" s="29" t="s">
        <v>674</v>
      </c>
      <c r="C1551" s="24" t="s">
        <v>315</v>
      </c>
      <c r="D1551" s="24" t="s">
        <v>43</v>
      </c>
      <c r="E1551" s="20">
        <v>3950</v>
      </c>
    </row>
    <row r="1552" spans="1:5" x14ac:dyDescent="0.25">
      <c r="A1552" t="s">
        <v>143</v>
      </c>
      <c r="B1552" s="29" t="s">
        <v>674</v>
      </c>
      <c r="C1552" s="24" t="s">
        <v>348</v>
      </c>
      <c r="D1552" s="24" t="s">
        <v>46</v>
      </c>
      <c r="E1552" s="20">
        <v>3645</v>
      </c>
    </row>
    <row r="1553" spans="1:5" x14ac:dyDescent="0.25">
      <c r="A1553" t="s">
        <v>143</v>
      </c>
      <c r="B1553" s="29" t="s">
        <v>676</v>
      </c>
      <c r="C1553" s="24" t="s">
        <v>298</v>
      </c>
      <c r="D1553" s="24" t="s">
        <v>11</v>
      </c>
      <c r="E1553" s="20">
        <v>3633</v>
      </c>
    </row>
    <row r="1554" spans="1:5" x14ac:dyDescent="0.25">
      <c r="A1554" t="s">
        <v>143</v>
      </c>
      <c r="B1554" s="29" t="s">
        <v>674</v>
      </c>
      <c r="C1554" s="24" t="s">
        <v>331</v>
      </c>
      <c r="D1554" s="24" t="s">
        <v>28</v>
      </c>
      <c r="E1554" s="20">
        <v>3399</v>
      </c>
    </row>
    <row r="1555" spans="1:5" x14ac:dyDescent="0.25">
      <c r="A1555" t="s">
        <v>143</v>
      </c>
      <c r="B1555" s="29" t="s">
        <v>674</v>
      </c>
      <c r="C1555" s="24" t="s">
        <v>330</v>
      </c>
      <c r="D1555" s="24" t="s">
        <v>27</v>
      </c>
      <c r="E1555" s="20">
        <v>3152</v>
      </c>
    </row>
    <row r="1556" spans="1:5" x14ac:dyDescent="0.25">
      <c r="A1556" t="s">
        <v>143</v>
      </c>
      <c r="B1556" s="29" t="s">
        <v>674</v>
      </c>
      <c r="C1556" s="24" t="s">
        <v>304</v>
      </c>
      <c r="D1556" s="24" t="s">
        <v>25</v>
      </c>
      <c r="E1556" s="20">
        <v>2947</v>
      </c>
    </row>
    <row r="1557" spans="1:5" x14ac:dyDescent="0.25">
      <c r="A1557" t="s">
        <v>143</v>
      </c>
      <c r="B1557" s="29" t="s">
        <v>674</v>
      </c>
      <c r="C1557" s="24" t="s">
        <v>297</v>
      </c>
      <c r="D1557" s="24" t="s">
        <v>6</v>
      </c>
      <c r="E1557" s="20">
        <v>2900</v>
      </c>
    </row>
    <row r="1558" spans="1:5" x14ac:dyDescent="0.25">
      <c r="A1558" t="s">
        <v>143</v>
      </c>
      <c r="B1558" s="29" t="s">
        <v>674</v>
      </c>
      <c r="C1558" s="24" t="s">
        <v>344</v>
      </c>
      <c r="D1558" s="24" t="s">
        <v>62</v>
      </c>
      <c r="E1558" s="20">
        <v>2860</v>
      </c>
    </row>
    <row r="1559" spans="1:5" x14ac:dyDescent="0.25">
      <c r="A1559" t="s">
        <v>143</v>
      </c>
      <c r="B1559" s="29" t="s">
        <v>674</v>
      </c>
      <c r="C1559" s="24" t="s">
        <v>396</v>
      </c>
      <c r="D1559" s="24" t="s">
        <v>41</v>
      </c>
      <c r="E1559" s="20">
        <v>2160</v>
      </c>
    </row>
    <row r="1560" spans="1:5" x14ac:dyDescent="0.25">
      <c r="A1560" t="s">
        <v>143</v>
      </c>
      <c r="B1560" s="29" t="s">
        <v>674</v>
      </c>
      <c r="C1560" s="24" t="s">
        <v>323</v>
      </c>
      <c r="D1560" s="24" t="s">
        <v>51</v>
      </c>
      <c r="E1560" s="20">
        <v>2100</v>
      </c>
    </row>
    <row r="1561" spans="1:5" x14ac:dyDescent="0.25">
      <c r="A1561" t="s">
        <v>143</v>
      </c>
      <c r="B1561" s="29" t="s">
        <v>677</v>
      </c>
      <c r="C1561" s="24" t="s">
        <v>331</v>
      </c>
      <c r="D1561" s="24" t="s">
        <v>28</v>
      </c>
      <c r="E1561" s="20">
        <v>2079</v>
      </c>
    </row>
    <row r="1562" spans="1:5" x14ac:dyDescent="0.25">
      <c r="A1562" t="s">
        <v>143</v>
      </c>
      <c r="B1562" s="29" t="s">
        <v>674</v>
      </c>
      <c r="C1562" s="24" t="s">
        <v>300</v>
      </c>
      <c r="D1562" s="24" t="s">
        <v>16</v>
      </c>
      <c r="E1562" s="20">
        <v>2000</v>
      </c>
    </row>
    <row r="1563" spans="1:5" x14ac:dyDescent="0.25">
      <c r="A1563" t="s">
        <v>143</v>
      </c>
      <c r="B1563" s="29" t="s">
        <v>674</v>
      </c>
      <c r="C1563" s="24" t="s">
        <v>353</v>
      </c>
      <c r="D1563" s="24" t="s">
        <v>63</v>
      </c>
      <c r="E1563" s="20">
        <v>2000</v>
      </c>
    </row>
    <row r="1564" spans="1:5" x14ac:dyDescent="0.25">
      <c r="A1564" t="s">
        <v>143</v>
      </c>
      <c r="B1564" s="29" t="s">
        <v>674</v>
      </c>
      <c r="C1564" s="24" t="s">
        <v>363</v>
      </c>
      <c r="D1564" s="24" t="s">
        <v>58</v>
      </c>
      <c r="E1564" s="20">
        <v>1974</v>
      </c>
    </row>
    <row r="1565" spans="1:5" x14ac:dyDescent="0.25">
      <c r="A1565" t="s">
        <v>143</v>
      </c>
      <c r="B1565" s="29" t="s">
        <v>674</v>
      </c>
      <c r="C1565" s="24" t="s">
        <v>334</v>
      </c>
      <c r="D1565" s="24" t="s">
        <v>42</v>
      </c>
      <c r="E1565" s="20">
        <v>1965</v>
      </c>
    </row>
    <row r="1566" spans="1:5" x14ac:dyDescent="0.25">
      <c r="A1566" t="s">
        <v>143</v>
      </c>
      <c r="B1566" s="29" t="s">
        <v>677</v>
      </c>
      <c r="C1566" s="24" t="s">
        <v>304</v>
      </c>
      <c r="D1566" s="24" t="s">
        <v>25</v>
      </c>
      <c r="E1566" s="20">
        <v>1900</v>
      </c>
    </row>
    <row r="1567" spans="1:5" x14ac:dyDescent="0.25">
      <c r="A1567" t="s">
        <v>143</v>
      </c>
      <c r="B1567" s="29" t="s">
        <v>674</v>
      </c>
      <c r="C1567" s="24" t="s">
        <v>335</v>
      </c>
      <c r="D1567" s="24" t="s">
        <v>48</v>
      </c>
      <c r="E1567" s="20">
        <v>1783</v>
      </c>
    </row>
    <row r="1568" spans="1:5" x14ac:dyDescent="0.25">
      <c r="A1568" t="s">
        <v>143</v>
      </c>
      <c r="B1568" s="29" t="s">
        <v>674</v>
      </c>
      <c r="C1568" s="24" t="s">
        <v>329</v>
      </c>
      <c r="D1568" s="24" t="s">
        <v>26</v>
      </c>
      <c r="E1568" s="20">
        <v>1761</v>
      </c>
    </row>
    <row r="1569" spans="1:5" x14ac:dyDescent="0.25">
      <c r="A1569" t="s">
        <v>143</v>
      </c>
      <c r="B1569" s="29" t="s">
        <v>678</v>
      </c>
      <c r="C1569" s="24" t="s">
        <v>298</v>
      </c>
      <c r="D1569" s="24" t="s">
        <v>11</v>
      </c>
      <c r="E1569" s="20">
        <v>1654</v>
      </c>
    </row>
    <row r="1570" spans="1:5" x14ac:dyDescent="0.25">
      <c r="A1570" t="s">
        <v>143</v>
      </c>
      <c r="B1570" s="29" t="s">
        <v>675</v>
      </c>
      <c r="C1570" s="24" t="s">
        <v>327</v>
      </c>
      <c r="D1570" s="24" t="s">
        <v>24</v>
      </c>
      <c r="E1570" s="20">
        <v>1586</v>
      </c>
    </row>
    <row r="1571" spans="1:5" x14ac:dyDescent="0.25">
      <c r="A1571" t="s">
        <v>143</v>
      </c>
      <c r="B1571" s="29" t="s">
        <v>675</v>
      </c>
      <c r="C1571" s="24" t="s">
        <v>328</v>
      </c>
      <c r="D1571" s="24" t="s">
        <v>36</v>
      </c>
      <c r="E1571" s="20">
        <v>1456</v>
      </c>
    </row>
    <row r="1572" spans="1:5" x14ac:dyDescent="0.25">
      <c r="A1572" t="s">
        <v>143</v>
      </c>
      <c r="B1572" s="29" t="s">
        <v>676</v>
      </c>
      <c r="C1572" s="24" t="s">
        <v>331</v>
      </c>
      <c r="D1572" s="24" t="s">
        <v>28</v>
      </c>
      <c r="E1572" s="20">
        <v>1363</v>
      </c>
    </row>
    <row r="1573" spans="1:5" x14ac:dyDescent="0.25">
      <c r="A1573" t="s">
        <v>143</v>
      </c>
      <c r="B1573" s="29" t="s">
        <v>674</v>
      </c>
      <c r="C1573" s="24" t="s">
        <v>346</v>
      </c>
      <c r="D1573" s="24" t="s">
        <v>45</v>
      </c>
      <c r="E1573" s="20">
        <v>1360</v>
      </c>
    </row>
    <row r="1574" spans="1:5" x14ac:dyDescent="0.25">
      <c r="A1574" t="s">
        <v>143</v>
      </c>
      <c r="B1574" s="29" t="s">
        <v>674</v>
      </c>
      <c r="C1574" s="24" t="s">
        <v>302</v>
      </c>
      <c r="D1574" s="24" t="s">
        <v>20</v>
      </c>
      <c r="E1574" s="20">
        <v>1100</v>
      </c>
    </row>
    <row r="1575" spans="1:5" x14ac:dyDescent="0.25">
      <c r="A1575" t="s">
        <v>143</v>
      </c>
      <c r="B1575" s="29" t="s">
        <v>674</v>
      </c>
      <c r="C1575" s="24" t="s">
        <v>354</v>
      </c>
      <c r="D1575" s="24" t="s">
        <v>59</v>
      </c>
      <c r="E1575" s="20">
        <v>1100</v>
      </c>
    </row>
    <row r="1576" spans="1:5" x14ac:dyDescent="0.25">
      <c r="A1576" t="s">
        <v>143</v>
      </c>
      <c r="B1576" s="29" t="s">
        <v>674</v>
      </c>
      <c r="C1576" s="24" t="s">
        <v>340</v>
      </c>
      <c r="D1576" s="24" t="s">
        <v>57</v>
      </c>
      <c r="E1576" s="20">
        <v>1094</v>
      </c>
    </row>
    <row r="1577" spans="1:5" x14ac:dyDescent="0.25">
      <c r="A1577" t="s">
        <v>143</v>
      </c>
      <c r="B1577" s="29" t="s">
        <v>677</v>
      </c>
      <c r="C1577" s="24" t="s">
        <v>329</v>
      </c>
      <c r="D1577" s="24" t="s">
        <v>26</v>
      </c>
      <c r="E1577" s="20">
        <v>1077</v>
      </c>
    </row>
    <row r="1578" spans="1:5" x14ac:dyDescent="0.25">
      <c r="A1578" t="s">
        <v>143</v>
      </c>
      <c r="B1578" s="29" t="s">
        <v>676</v>
      </c>
      <c r="C1578" s="24" t="s">
        <v>304</v>
      </c>
      <c r="D1578" s="24" t="s">
        <v>25</v>
      </c>
      <c r="E1578" s="20">
        <v>1075</v>
      </c>
    </row>
    <row r="1579" spans="1:5" x14ac:dyDescent="0.25">
      <c r="A1579" t="s">
        <v>143</v>
      </c>
      <c r="B1579" s="29" t="s">
        <v>674</v>
      </c>
      <c r="C1579" s="24" t="s">
        <v>341</v>
      </c>
      <c r="D1579" s="24" t="s">
        <v>13</v>
      </c>
      <c r="E1579" s="20">
        <v>845</v>
      </c>
    </row>
    <row r="1580" spans="1:5" x14ac:dyDescent="0.25">
      <c r="A1580" t="s">
        <v>143</v>
      </c>
      <c r="B1580" s="29" t="s">
        <v>676</v>
      </c>
      <c r="C1580" s="24" t="s">
        <v>329</v>
      </c>
      <c r="D1580" s="24" t="s">
        <v>26</v>
      </c>
      <c r="E1580" s="20">
        <v>710</v>
      </c>
    </row>
    <row r="1581" spans="1:5" x14ac:dyDescent="0.25">
      <c r="A1581" t="s">
        <v>143</v>
      </c>
      <c r="B1581" s="29" t="s">
        <v>678</v>
      </c>
      <c r="C1581" s="24" t="s">
        <v>331</v>
      </c>
      <c r="D1581" s="24" t="s">
        <v>28</v>
      </c>
      <c r="E1581" s="20">
        <v>620</v>
      </c>
    </row>
    <row r="1582" spans="1:5" x14ac:dyDescent="0.25">
      <c r="A1582" t="s">
        <v>143</v>
      </c>
      <c r="B1582" s="29" t="s">
        <v>678</v>
      </c>
      <c r="C1582" s="24" t="s">
        <v>304</v>
      </c>
      <c r="D1582" s="24" t="s">
        <v>25</v>
      </c>
      <c r="E1582" s="20">
        <v>567</v>
      </c>
    </row>
    <row r="1583" spans="1:5" x14ac:dyDescent="0.25">
      <c r="A1583" t="s">
        <v>143</v>
      </c>
      <c r="B1583" s="29" t="s">
        <v>674</v>
      </c>
      <c r="C1583" s="24" t="s">
        <v>398</v>
      </c>
      <c r="D1583" s="24" t="s">
        <v>56</v>
      </c>
      <c r="E1583" s="20">
        <v>500</v>
      </c>
    </row>
    <row r="1584" spans="1:5" x14ac:dyDescent="0.25">
      <c r="A1584" t="s">
        <v>143</v>
      </c>
      <c r="B1584" s="29" t="s">
        <v>675</v>
      </c>
      <c r="C1584" s="24" t="s">
        <v>298</v>
      </c>
      <c r="D1584" s="24" t="s">
        <v>11</v>
      </c>
      <c r="E1584" s="20">
        <v>415</v>
      </c>
    </row>
    <row r="1585" spans="1:5" x14ac:dyDescent="0.25">
      <c r="A1585" t="s">
        <v>143</v>
      </c>
      <c r="B1585" s="29" t="s">
        <v>678</v>
      </c>
      <c r="C1585" s="24" t="s">
        <v>329</v>
      </c>
      <c r="D1585" s="24" t="s">
        <v>26</v>
      </c>
      <c r="E1585" s="20">
        <v>321</v>
      </c>
    </row>
    <row r="1586" spans="1:5" x14ac:dyDescent="0.25">
      <c r="A1586" t="s">
        <v>143</v>
      </c>
      <c r="B1586" s="29" t="s">
        <v>674</v>
      </c>
      <c r="C1586" s="24" t="s">
        <v>332</v>
      </c>
      <c r="D1586" s="24" t="s">
        <v>37</v>
      </c>
      <c r="E1586" s="20">
        <v>175</v>
      </c>
    </row>
    <row r="1587" spans="1:5" x14ac:dyDescent="0.25">
      <c r="A1587" t="s">
        <v>143</v>
      </c>
      <c r="B1587" s="29" t="s">
        <v>675</v>
      </c>
      <c r="C1587" s="24" t="s">
        <v>331</v>
      </c>
      <c r="D1587" s="24" t="s">
        <v>28</v>
      </c>
      <c r="E1587" s="20">
        <v>155</v>
      </c>
    </row>
    <row r="1588" spans="1:5" x14ac:dyDescent="0.25">
      <c r="A1588" t="s">
        <v>143</v>
      </c>
      <c r="B1588" s="29" t="s">
        <v>675</v>
      </c>
      <c r="C1588" s="24" t="s">
        <v>329</v>
      </c>
      <c r="D1588" s="24" t="s">
        <v>26</v>
      </c>
      <c r="E1588" s="20">
        <v>81</v>
      </c>
    </row>
    <row r="1589" spans="1:5" x14ac:dyDescent="0.25">
      <c r="A1589" t="s">
        <v>143</v>
      </c>
      <c r="B1589" s="29" t="s">
        <v>677</v>
      </c>
      <c r="C1589" s="24" t="s">
        <v>332</v>
      </c>
      <c r="D1589" s="24" t="s">
        <v>37</v>
      </c>
      <c r="E1589" s="20">
        <v>72</v>
      </c>
    </row>
    <row r="1590" spans="1:5" x14ac:dyDescent="0.25">
      <c r="A1590" t="s">
        <v>143</v>
      </c>
      <c r="B1590" s="29" t="s">
        <v>676</v>
      </c>
      <c r="C1590" s="24" t="s">
        <v>332</v>
      </c>
      <c r="D1590" s="24" t="s">
        <v>37</v>
      </c>
      <c r="E1590" s="20">
        <v>48</v>
      </c>
    </row>
    <row r="1591" spans="1:5" x14ac:dyDescent="0.25">
      <c r="A1591" t="s">
        <v>143</v>
      </c>
      <c r="B1591" s="29" t="s">
        <v>678</v>
      </c>
      <c r="C1591" s="24" t="s">
        <v>332</v>
      </c>
      <c r="D1591" s="24" t="s">
        <v>37</v>
      </c>
      <c r="E1591" s="20">
        <v>24</v>
      </c>
    </row>
    <row r="1592" spans="1:5" x14ac:dyDescent="0.25">
      <c r="A1592" t="s">
        <v>143</v>
      </c>
      <c r="B1592" s="29" t="s">
        <v>678</v>
      </c>
      <c r="C1592" s="24" t="s">
        <v>328</v>
      </c>
      <c r="D1592" s="24" t="s">
        <v>36</v>
      </c>
      <c r="E1592" s="20">
        <v>14</v>
      </c>
    </row>
    <row r="1593" spans="1:5" x14ac:dyDescent="0.25">
      <c r="A1593" t="s">
        <v>143</v>
      </c>
      <c r="B1593" s="29" t="s">
        <v>675</v>
      </c>
      <c r="C1593" s="24" t="s">
        <v>332</v>
      </c>
      <c r="D1593" s="24" t="s">
        <v>37</v>
      </c>
      <c r="E1593" s="20">
        <v>6</v>
      </c>
    </row>
    <row r="1594" spans="1:5" ht="15.75" thickBot="1" x14ac:dyDescent="0.3">
      <c r="A1594" s="25"/>
      <c r="B1594" s="30" t="s">
        <v>270</v>
      </c>
      <c r="C1594" s="26"/>
      <c r="D1594" s="26"/>
      <c r="E1594" s="4">
        <f>SUM(E1518:E1593)</f>
        <v>1712420</v>
      </c>
    </row>
    <row r="1595" spans="1:5" ht="16.5" thickTop="1" thickBot="1" x14ac:dyDescent="0.3">
      <c r="A1595" s="9"/>
      <c r="E1595" s="6"/>
    </row>
    <row r="1596" spans="1:5" ht="16.5" thickBot="1" x14ac:dyDescent="0.3">
      <c r="A1596" s="8"/>
      <c r="B1596" s="61" t="s">
        <v>205</v>
      </c>
      <c r="C1596" s="62"/>
      <c r="D1596" s="62"/>
      <c r="E1596" s="63"/>
    </row>
    <row r="1597" spans="1:5" x14ac:dyDescent="0.25">
      <c r="A1597" t="s">
        <v>160</v>
      </c>
      <c r="B1597" s="29" t="s">
        <v>821</v>
      </c>
      <c r="C1597" s="24" t="s">
        <v>513</v>
      </c>
      <c r="D1597" s="24" t="s">
        <v>221</v>
      </c>
      <c r="E1597" s="20">
        <v>12228508</v>
      </c>
    </row>
    <row r="1598" spans="1:5" x14ac:dyDescent="0.25">
      <c r="A1598" t="s">
        <v>160</v>
      </c>
      <c r="B1598" s="29" t="s">
        <v>515</v>
      </c>
      <c r="C1598" s="24" t="s">
        <v>513</v>
      </c>
      <c r="D1598" s="24" t="s">
        <v>221</v>
      </c>
      <c r="E1598" s="20">
        <v>3900000</v>
      </c>
    </row>
    <row r="1599" spans="1:5" x14ac:dyDescent="0.25">
      <c r="A1599" t="s">
        <v>160</v>
      </c>
      <c r="B1599" s="29" t="s">
        <v>820</v>
      </c>
      <c r="C1599" s="24" t="s">
        <v>513</v>
      </c>
      <c r="D1599" s="24" t="s">
        <v>221</v>
      </c>
      <c r="E1599" s="20">
        <v>3575000</v>
      </c>
    </row>
    <row r="1600" spans="1:5" x14ac:dyDescent="0.25">
      <c r="A1600" t="s">
        <v>160</v>
      </c>
      <c r="B1600" s="29" t="s">
        <v>822</v>
      </c>
      <c r="C1600" s="24" t="s">
        <v>525</v>
      </c>
      <c r="D1600" s="24" t="s">
        <v>823</v>
      </c>
      <c r="E1600" s="20">
        <v>3466450</v>
      </c>
    </row>
    <row r="1601" spans="1:5" x14ac:dyDescent="0.25">
      <c r="A1601" t="s">
        <v>160</v>
      </c>
      <c r="B1601" s="29" t="s">
        <v>527</v>
      </c>
      <c r="C1601" s="24" t="s">
        <v>525</v>
      </c>
      <c r="D1601" s="24" t="s">
        <v>220</v>
      </c>
      <c r="E1601" s="20">
        <v>1705000</v>
      </c>
    </row>
    <row r="1602" spans="1:5" x14ac:dyDescent="0.25">
      <c r="A1602" t="s">
        <v>160</v>
      </c>
      <c r="B1602" s="29" t="s">
        <v>821</v>
      </c>
      <c r="C1602" s="24" t="s">
        <v>514</v>
      </c>
      <c r="D1602" s="24" t="s">
        <v>251</v>
      </c>
      <c r="E1602" s="20">
        <v>500000</v>
      </c>
    </row>
    <row r="1603" spans="1:5" x14ac:dyDescent="0.25">
      <c r="A1603" t="s">
        <v>160</v>
      </c>
      <c r="B1603" s="29" t="s">
        <v>515</v>
      </c>
      <c r="C1603" s="24" t="s">
        <v>514</v>
      </c>
      <c r="D1603" s="24" t="s">
        <v>251</v>
      </c>
      <c r="E1603" s="20">
        <v>400000</v>
      </c>
    </row>
    <row r="1604" spans="1:5" x14ac:dyDescent="0.25">
      <c r="A1604" t="s">
        <v>160</v>
      </c>
      <c r="B1604" s="29" t="s">
        <v>515</v>
      </c>
      <c r="C1604" s="24" t="s">
        <v>493</v>
      </c>
      <c r="D1604" s="24" t="s">
        <v>222</v>
      </c>
      <c r="E1604" s="20">
        <v>388800</v>
      </c>
    </row>
    <row r="1605" spans="1:5" x14ac:dyDescent="0.25">
      <c r="A1605" t="s">
        <v>160</v>
      </c>
      <c r="B1605" s="29" t="s">
        <v>517</v>
      </c>
      <c r="C1605" s="24" t="s">
        <v>513</v>
      </c>
      <c r="D1605" s="24" t="s">
        <v>221</v>
      </c>
      <c r="E1605" s="20">
        <v>300000</v>
      </c>
    </row>
    <row r="1606" spans="1:5" x14ac:dyDescent="0.25">
      <c r="A1606" t="s">
        <v>160</v>
      </c>
      <c r="B1606" s="29" t="s">
        <v>820</v>
      </c>
      <c r="C1606" s="24" t="s">
        <v>514</v>
      </c>
      <c r="D1606" s="24" t="s">
        <v>251</v>
      </c>
      <c r="E1606" s="20">
        <v>175000</v>
      </c>
    </row>
    <row r="1607" spans="1:5" x14ac:dyDescent="0.25">
      <c r="A1607" t="s">
        <v>160</v>
      </c>
      <c r="B1607" s="29" t="s">
        <v>819</v>
      </c>
      <c r="C1607" s="24" t="s">
        <v>525</v>
      </c>
      <c r="D1607" s="24" t="s">
        <v>220</v>
      </c>
      <c r="E1607" s="20">
        <v>160000</v>
      </c>
    </row>
    <row r="1608" spans="1:5" x14ac:dyDescent="0.25">
      <c r="A1608" t="s">
        <v>160</v>
      </c>
      <c r="B1608" s="29" t="s">
        <v>818</v>
      </c>
      <c r="C1608" s="24" t="s">
        <v>513</v>
      </c>
      <c r="D1608" s="24" t="s">
        <v>221</v>
      </c>
      <c r="E1608" s="20">
        <v>128126</v>
      </c>
    </row>
    <row r="1609" spans="1:5" x14ac:dyDescent="0.25">
      <c r="A1609" t="s">
        <v>160</v>
      </c>
      <c r="B1609" s="29" t="s">
        <v>817</v>
      </c>
      <c r="C1609" s="24" t="s">
        <v>513</v>
      </c>
      <c r="D1609" s="24" t="s">
        <v>221</v>
      </c>
      <c r="E1609" s="20">
        <v>96000</v>
      </c>
    </row>
    <row r="1610" spans="1:5" x14ac:dyDescent="0.25">
      <c r="A1610" t="s">
        <v>160</v>
      </c>
      <c r="B1610" s="29" t="s">
        <v>516</v>
      </c>
      <c r="C1610" s="24" t="s">
        <v>513</v>
      </c>
      <c r="D1610" s="24" t="s">
        <v>221</v>
      </c>
      <c r="E1610" s="20">
        <v>65000</v>
      </c>
    </row>
    <row r="1611" spans="1:5" x14ac:dyDescent="0.25">
      <c r="A1611" t="s">
        <v>160</v>
      </c>
      <c r="B1611" s="29" t="s">
        <v>816</v>
      </c>
      <c r="C1611" s="24" t="s">
        <v>529</v>
      </c>
      <c r="D1611" s="24" t="s">
        <v>250</v>
      </c>
      <c r="E1611" s="20">
        <v>59948</v>
      </c>
    </row>
    <row r="1612" spans="1:5" x14ac:dyDescent="0.25">
      <c r="A1612" t="s">
        <v>160</v>
      </c>
      <c r="B1612" s="29" t="s">
        <v>527</v>
      </c>
      <c r="C1612" s="24" t="s">
        <v>526</v>
      </c>
      <c r="D1612" s="24" t="s">
        <v>249</v>
      </c>
      <c r="E1612" s="20">
        <v>45000</v>
      </c>
    </row>
    <row r="1613" spans="1:5" x14ac:dyDescent="0.25">
      <c r="A1613" t="s">
        <v>160</v>
      </c>
      <c r="B1613" s="29" t="s">
        <v>815</v>
      </c>
      <c r="C1613" s="24" t="s">
        <v>526</v>
      </c>
      <c r="D1613" s="24" t="s">
        <v>249</v>
      </c>
      <c r="E1613" s="20">
        <v>45000</v>
      </c>
    </row>
    <row r="1614" spans="1:5" x14ac:dyDescent="0.25">
      <c r="A1614" t="s">
        <v>160</v>
      </c>
      <c r="B1614" s="29" t="s">
        <v>518</v>
      </c>
      <c r="C1614" s="24" t="s">
        <v>513</v>
      </c>
      <c r="D1614" s="24" t="s">
        <v>221</v>
      </c>
      <c r="E1614" s="20">
        <v>25000</v>
      </c>
    </row>
    <row r="1615" spans="1:5" x14ac:dyDescent="0.25">
      <c r="A1615" t="s">
        <v>160</v>
      </c>
      <c r="B1615" s="29" t="s">
        <v>814</v>
      </c>
      <c r="C1615" s="24" t="s">
        <v>461</v>
      </c>
      <c r="D1615" s="24" t="s">
        <v>215</v>
      </c>
      <c r="E1615" s="20">
        <v>8000</v>
      </c>
    </row>
    <row r="1616" spans="1:5" x14ac:dyDescent="0.25">
      <c r="A1616" t="s">
        <v>160</v>
      </c>
      <c r="B1616" s="29" t="s">
        <v>813</v>
      </c>
      <c r="C1616" s="24" t="s">
        <v>497</v>
      </c>
      <c r="D1616" s="24" t="s">
        <v>246</v>
      </c>
      <c r="E1616" s="20">
        <v>7273</v>
      </c>
    </row>
    <row r="1617" spans="1:5" x14ac:dyDescent="0.25">
      <c r="A1617" t="s">
        <v>160</v>
      </c>
      <c r="B1617" s="29" t="s">
        <v>528</v>
      </c>
      <c r="C1617" s="24" t="s">
        <v>497</v>
      </c>
      <c r="D1617" s="24" t="s">
        <v>246</v>
      </c>
      <c r="E1617" s="20">
        <v>7273</v>
      </c>
    </row>
    <row r="1618" spans="1:5" ht="15.75" thickBot="1" x14ac:dyDescent="0.3">
      <c r="A1618" s="12"/>
      <c r="B1618" s="30" t="s">
        <v>271</v>
      </c>
      <c r="E1618" s="4">
        <f>SUM(E1597:E1617)</f>
        <v>27285378</v>
      </c>
    </row>
    <row r="1619" spans="1:5" ht="15.75" thickTop="1" x14ac:dyDescent="0.25">
      <c r="A1619" s="12"/>
      <c r="E1619" s="6"/>
    </row>
    <row r="1620" spans="1:5" x14ac:dyDescent="0.25">
      <c r="A1620" s="9" t="s">
        <v>160</v>
      </c>
      <c r="B1620" s="29" t="s">
        <v>681</v>
      </c>
      <c r="C1620" s="24" t="s">
        <v>337</v>
      </c>
      <c r="D1620" s="24" t="s">
        <v>32</v>
      </c>
      <c r="E1620" s="20">
        <v>10250000</v>
      </c>
    </row>
    <row r="1621" spans="1:5" x14ac:dyDescent="0.25">
      <c r="A1621" s="9" t="s">
        <v>160</v>
      </c>
      <c r="B1621" s="29" t="s">
        <v>695</v>
      </c>
      <c r="C1621" s="24" t="s">
        <v>447</v>
      </c>
      <c r="D1621" s="24" t="s">
        <v>128</v>
      </c>
      <c r="E1621" s="20">
        <v>3466450</v>
      </c>
    </row>
    <row r="1622" spans="1:5" x14ac:dyDescent="0.25">
      <c r="A1622" s="9" t="s">
        <v>160</v>
      </c>
      <c r="B1622" s="29" t="s">
        <v>438</v>
      </c>
      <c r="C1622" s="24" t="s">
        <v>337</v>
      </c>
      <c r="D1622" s="24" t="s">
        <v>32</v>
      </c>
      <c r="E1622" s="20">
        <v>3288800</v>
      </c>
    </row>
    <row r="1623" spans="1:5" x14ac:dyDescent="0.25">
      <c r="A1623" s="9" t="s">
        <v>160</v>
      </c>
      <c r="B1623" s="29" t="s">
        <v>682</v>
      </c>
      <c r="C1623" s="24" t="s">
        <v>337</v>
      </c>
      <c r="D1623" s="24" t="s">
        <v>32</v>
      </c>
      <c r="E1623" s="20">
        <v>2450000</v>
      </c>
    </row>
    <row r="1624" spans="1:5" x14ac:dyDescent="0.25">
      <c r="A1624" s="9" t="s">
        <v>160</v>
      </c>
      <c r="B1624" s="29" t="s">
        <v>449</v>
      </c>
      <c r="C1624" s="24" t="s">
        <v>447</v>
      </c>
      <c r="D1624" s="24" t="s">
        <v>128</v>
      </c>
      <c r="E1624" s="20">
        <v>1705000</v>
      </c>
    </row>
    <row r="1625" spans="1:5" x14ac:dyDescent="0.25">
      <c r="A1625" s="9" t="s">
        <v>160</v>
      </c>
      <c r="B1625" s="29" t="s">
        <v>685</v>
      </c>
      <c r="C1625" s="24" t="s">
        <v>293</v>
      </c>
      <c r="D1625" s="24" t="s">
        <v>2</v>
      </c>
      <c r="E1625" s="20">
        <v>900000</v>
      </c>
    </row>
    <row r="1626" spans="1:5" x14ac:dyDescent="0.25">
      <c r="A1626" s="9" t="s">
        <v>160</v>
      </c>
      <c r="B1626" s="29" t="s">
        <v>681</v>
      </c>
      <c r="C1626" s="24" t="s">
        <v>343</v>
      </c>
      <c r="D1626" s="24" t="s">
        <v>7</v>
      </c>
      <c r="E1626" s="20">
        <v>850000</v>
      </c>
    </row>
    <row r="1627" spans="1:5" x14ac:dyDescent="0.25">
      <c r="A1627" s="9" t="s">
        <v>160</v>
      </c>
      <c r="B1627" s="29" t="s">
        <v>437</v>
      </c>
      <c r="C1627" s="24" t="s">
        <v>293</v>
      </c>
      <c r="D1627" s="24" t="s">
        <v>2</v>
      </c>
      <c r="E1627" s="20">
        <v>750000</v>
      </c>
    </row>
    <row r="1628" spans="1:5" x14ac:dyDescent="0.25">
      <c r="A1628" s="9" t="s">
        <v>160</v>
      </c>
      <c r="B1628" s="29" t="s">
        <v>697</v>
      </c>
      <c r="C1628" s="24" t="s">
        <v>326</v>
      </c>
      <c r="D1628" s="24" t="s">
        <v>22</v>
      </c>
      <c r="E1628" s="20">
        <v>728508</v>
      </c>
    </row>
    <row r="1629" spans="1:5" x14ac:dyDescent="0.25">
      <c r="A1629" s="9" t="s">
        <v>160</v>
      </c>
      <c r="B1629" s="29" t="s">
        <v>688</v>
      </c>
      <c r="C1629" s="24" t="s">
        <v>293</v>
      </c>
      <c r="D1629" s="24" t="s">
        <v>2</v>
      </c>
      <c r="E1629" s="20">
        <v>500000</v>
      </c>
    </row>
    <row r="1630" spans="1:5" x14ac:dyDescent="0.25">
      <c r="A1630" s="9" t="s">
        <v>160</v>
      </c>
      <c r="B1630" s="29" t="s">
        <v>438</v>
      </c>
      <c r="C1630" s="24" t="s">
        <v>343</v>
      </c>
      <c r="D1630" s="24" t="s">
        <v>7</v>
      </c>
      <c r="E1630" s="20">
        <v>500000</v>
      </c>
    </row>
    <row r="1631" spans="1:5" x14ac:dyDescent="0.25">
      <c r="A1631" s="9" t="s">
        <v>160</v>
      </c>
      <c r="B1631" s="29" t="s">
        <v>692</v>
      </c>
      <c r="C1631" s="24" t="s">
        <v>343</v>
      </c>
      <c r="D1631" s="24" t="s">
        <v>7</v>
      </c>
      <c r="E1631" s="20">
        <v>450000</v>
      </c>
    </row>
    <row r="1632" spans="1:5" x14ac:dyDescent="0.25">
      <c r="A1632" s="9" t="s">
        <v>160</v>
      </c>
      <c r="B1632" s="29" t="s">
        <v>698</v>
      </c>
      <c r="C1632" s="24" t="s">
        <v>326</v>
      </c>
      <c r="D1632" s="24" t="s">
        <v>22</v>
      </c>
      <c r="E1632" s="20">
        <v>350000</v>
      </c>
    </row>
    <row r="1633" spans="1:5" x14ac:dyDescent="0.25">
      <c r="A1633" s="9" t="s">
        <v>160</v>
      </c>
      <c r="B1633" s="29" t="s">
        <v>694</v>
      </c>
      <c r="C1633" s="24" t="s">
        <v>447</v>
      </c>
      <c r="D1633" s="24" t="s">
        <v>128</v>
      </c>
      <c r="E1633" s="20">
        <v>160000</v>
      </c>
    </row>
    <row r="1634" spans="1:5" x14ac:dyDescent="0.25">
      <c r="A1634" s="9" t="s">
        <v>160</v>
      </c>
      <c r="B1634" s="29" t="s">
        <v>696</v>
      </c>
      <c r="C1634" s="24" t="s">
        <v>326</v>
      </c>
      <c r="D1634" s="24" t="s">
        <v>22</v>
      </c>
      <c r="E1634" s="20">
        <v>150000</v>
      </c>
    </row>
    <row r="1635" spans="1:5" x14ac:dyDescent="0.25">
      <c r="A1635" s="9" t="s">
        <v>160</v>
      </c>
      <c r="B1635" s="29" t="s">
        <v>687</v>
      </c>
      <c r="C1635" s="24" t="s">
        <v>293</v>
      </c>
      <c r="D1635" s="24" t="s">
        <v>2</v>
      </c>
      <c r="E1635" s="20">
        <v>100000</v>
      </c>
    </row>
    <row r="1636" spans="1:5" x14ac:dyDescent="0.25">
      <c r="A1636" s="9" t="s">
        <v>160</v>
      </c>
      <c r="B1636" s="29" t="s">
        <v>691</v>
      </c>
      <c r="C1636" s="24" t="s">
        <v>343</v>
      </c>
      <c r="D1636" s="24" t="s">
        <v>7</v>
      </c>
      <c r="E1636" s="20">
        <v>100000</v>
      </c>
    </row>
    <row r="1637" spans="1:5" x14ac:dyDescent="0.25">
      <c r="A1637" s="9" t="s">
        <v>160</v>
      </c>
      <c r="B1637" s="29" t="s">
        <v>686</v>
      </c>
      <c r="C1637" s="24" t="s">
        <v>293</v>
      </c>
      <c r="D1637" s="24" t="s">
        <v>2</v>
      </c>
      <c r="E1637" s="20">
        <v>71393</v>
      </c>
    </row>
    <row r="1638" spans="1:5" x14ac:dyDescent="0.25">
      <c r="A1638" s="9" t="s">
        <v>160</v>
      </c>
      <c r="B1638" s="29" t="s">
        <v>440</v>
      </c>
      <c r="C1638" s="24" t="s">
        <v>337</v>
      </c>
      <c r="D1638" s="24" t="s">
        <v>32</v>
      </c>
      <c r="E1638" s="20">
        <v>50000</v>
      </c>
    </row>
    <row r="1639" spans="1:5" x14ac:dyDescent="0.25">
      <c r="A1639" s="9" t="s">
        <v>160</v>
      </c>
      <c r="B1639" s="29" t="s">
        <v>689</v>
      </c>
      <c r="C1639" s="24" t="s">
        <v>293</v>
      </c>
      <c r="D1639" s="24" t="s">
        <v>2</v>
      </c>
      <c r="E1639" s="20">
        <v>50000</v>
      </c>
    </row>
    <row r="1640" spans="1:5" x14ac:dyDescent="0.25">
      <c r="A1640" s="9" t="s">
        <v>160</v>
      </c>
      <c r="B1640" s="29" t="s">
        <v>441</v>
      </c>
      <c r="C1640" s="24" t="s">
        <v>326</v>
      </c>
      <c r="D1640" s="24" t="s">
        <v>22</v>
      </c>
      <c r="E1640" s="20">
        <v>50000</v>
      </c>
    </row>
    <row r="1641" spans="1:5" x14ac:dyDescent="0.25">
      <c r="A1641" s="9" t="s">
        <v>160</v>
      </c>
      <c r="B1641" s="29" t="s">
        <v>684</v>
      </c>
      <c r="C1641" s="24" t="s">
        <v>310</v>
      </c>
      <c r="D1641" s="24" t="s">
        <v>39</v>
      </c>
      <c r="E1641" s="20">
        <v>47948</v>
      </c>
    </row>
    <row r="1642" spans="1:5" x14ac:dyDescent="0.25">
      <c r="A1642" s="9" t="s">
        <v>160</v>
      </c>
      <c r="B1642" s="29" t="s">
        <v>448</v>
      </c>
      <c r="C1642" s="24" t="s">
        <v>294</v>
      </c>
      <c r="D1642" s="24" t="s">
        <v>3</v>
      </c>
      <c r="E1642" s="20">
        <v>45000</v>
      </c>
    </row>
    <row r="1643" spans="1:5" x14ac:dyDescent="0.25">
      <c r="A1643" s="9" t="s">
        <v>160</v>
      </c>
      <c r="B1643" s="29" t="s">
        <v>690</v>
      </c>
      <c r="C1643" s="24" t="s">
        <v>294</v>
      </c>
      <c r="D1643" s="24" t="s">
        <v>3</v>
      </c>
      <c r="E1643" s="20">
        <v>45000</v>
      </c>
    </row>
    <row r="1644" spans="1:5" x14ac:dyDescent="0.25">
      <c r="A1644" s="9" t="s">
        <v>160</v>
      </c>
      <c r="B1644" s="29" t="s">
        <v>686</v>
      </c>
      <c r="C1644" s="24" t="s">
        <v>326</v>
      </c>
      <c r="D1644" s="24" t="s">
        <v>22</v>
      </c>
      <c r="E1644" s="20">
        <v>42158</v>
      </c>
    </row>
    <row r="1645" spans="1:5" x14ac:dyDescent="0.25">
      <c r="A1645" s="9" t="s">
        <v>160</v>
      </c>
      <c r="B1645" s="29" t="s">
        <v>439</v>
      </c>
      <c r="C1645" s="24" t="s">
        <v>293</v>
      </c>
      <c r="D1645" s="24" t="s">
        <v>2</v>
      </c>
      <c r="E1645" s="20">
        <v>41250</v>
      </c>
    </row>
    <row r="1646" spans="1:5" x14ac:dyDescent="0.25">
      <c r="A1646" s="9" t="s">
        <v>160</v>
      </c>
      <c r="B1646" s="29" t="s">
        <v>689</v>
      </c>
      <c r="C1646" s="24" t="s">
        <v>326</v>
      </c>
      <c r="D1646" s="24" t="s">
        <v>22</v>
      </c>
      <c r="E1646" s="20">
        <v>36000</v>
      </c>
    </row>
    <row r="1647" spans="1:5" x14ac:dyDescent="0.25">
      <c r="A1647" s="9" t="s">
        <v>160</v>
      </c>
      <c r="B1647" s="29" t="s">
        <v>442</v>
      </c>
      <c r="C1647" s="24" t="s">
        <v>293</v>
      </c>
      <c r="D1647" s="24" t="s">
        <v>2</v>
      </c>
      <c r="E1647" s="20">
        <v>18000</v>
      </c>
    </row>
    <row r="1648" spans="1:5" x14ac:dyDescent="0.25">
      <c r="A1648" s="9" t="s">
        <v>160</v>
      </c>
      <c r="B1648" s="29" t="s">
        <v>439</v>
      </c>
      <c r="C1648" s="24" t="s">
        <v>335</v>
      </c>
      <c r="D1648" s="24" t="s">
        <v>48</v>
      </c>
      <c r="E1648" s="20">
        <v>15190</v>
      </c>
    </row>
    <row r="1649" spans="1:5" x14ac:dyDescent="0.25">
      <c r="A1649" s="9" t="s">
        <v>160</v>
      </c>
      <c r="B1649" s="29" t="s">
        <v>686</v>
      </c>
      <c r="C1649" s="24" t="s">
        <v>343</v>
      </c>
      <c r="D1649" s="24" t="s">
        <v>7</v>
      </c>
      <c r="E1649" s="20">
        <v>14575</v>
      </c>
    </row>
    <row r="1650" spans="1:5" x14ac:dyDescent="0.25">
      <c r="A1650" s="9" t="s">
        <v>160</v>
      </c>
      <c r="B1650" s="29" t="s">
        <v>699</v>
      </c>
      <c r="C1650" s="24" t="s">
        <v>451</v>
      </c>
      <c r="D1650" s="24" t="s">
        <v>129</v>
      </c>
      <c r="E1650" s="20">
        <v>12000</v>
      </c>
    </row>
    <row r="1651" spans="1:5" x14ac:dyDescent="0.25">
      <c r="A1651" s="9" t="s">
        <v>160</v>
      </c>
      <c r="B1651" s="29" t="s">
        <v>689</v>
      </c>
      <c r="C1651" s="24" t="s">
        <v>343</v>
      </c>
      <c r="D1651" s="24" t="s">
        <v>7</v>
      </c>
      <c r="E1651" s="20">
        <v>10000</v>
      </c>
    </row>
    <row r="1652" spans="1:5" x14ac:dyDescent="0.25">
      <c r="A1652" s="9" t="s">
        <v>160</v>
      </c>
      <c r="B1652" s="29" t="s">
        <v>439</v>
      </c>
      <c r="C1652" s="24" t="s">
        <v>343</v>
      </c>
      <c r="D1652" s="24" t="s">
        <v>7</v>
      </c>
      <c r="E1652" s="20">
        <v>8560</v>
      </c>
    </row>
    <row r="1653" spans="1:5" x14ac:dyDescent="0.25">
      <c r="A1653" s="9" t="s">
        <v>160</v>
      </c>
      <c r="B1653" s="29" t="s">
        <v>693</v>
      </c>
      <c r="C1653" s="24" t="s">
        <v>322</v>
      </c>
      <c r="D1653" s="24" t="s">
        <v>50</v>
      </c>
      <c r="E1653" s="20">
        <v>8000</v>
      </c>
    </row>
    <row r="1654" spans="1:5" x14ac:dyDescent="0.25">
      <c r="A1654" s="9" t="s">
        <v>160</v>
      </c>
      <c r="B1654" s="29" t="s">
        <v>442</v>
      </c>
      <c r="C1654" s="24" t="s">
        <v>343</v>
      </c>
      <c r="D1654" s="24" t="s">
        <v>7</v>
      </c>
      <c r="E1654" s="20">
        <v>5000</v>
      </c>
    </row>
    <row r="1655" spans="1:5" x14ac:dyDescent="0.25">
      <c r="A1655" s="9" t="s">
        <v>160</v>
      </c>
      <c r="B1655" s="29" t="s">
        <v>450</v>
      </c>
      <c r="C1655" s="24" t="s">
        <v>343</v>
      </c>
      <c r="D1655" s="24" t="s">
        <v>7</v>
      </c>
      <c r="E1655" s="20">
        <v>4000</v>
      </c>
    </row>
    <row r="1656" spans="1:5" x14ac:dyDescent="0.25">
      <c r="A1656" s="9" t="s">
        <v>160</v>
      </c>
      <c r="B1656" s="29" t="s">
        <v>683</v>
      </c>
      <c r="C1656" s="24" t="s">
        <v>343</v>
      </c>
      <c r="D1656" s="24" t="s">
        <v>7</v>
      </c>
      <c r="E1656" s="20">
        <v>4000</v>
      </c>
    </row>
    <row r="1657" spans="1:5" x14ac:dyDescent="0.25">
      <c r="A1657" s="9" t="s">
        <v>160</v>
      </c>
      <c r="B1657" s="29" t="s">
        <v>442</v>
      </c>
      <c r="C1657" s="24" t="s">
        <v>326</v>
      </c>
      <c r="D1657" s="24" t="s">
        <v>22</v>
      </c>
      <c r="E1657" s="20">
        <v>2000</v>
      </c>
    </row>
    <row r="1658" spans="1:5" x14ac:dyDescent="0.25">
      <c r="A1658" s="9" t="s">
        <v>160</v>
      </c>
      <c r="B1658" s="29" t="s">
        <v>450</v>
      </c>
      <c r="C1658" s="24" t="s">
        <v>326</v>
      </c>
      <c r="D1658" s="24" t="s">
        <v>22</v>
      </c>
      <c r="E1658" s="20">
        <v>1987</v>
      </c>
    </row>
    <row r="1659" spans="1:5" x14ac:dyDescent="0.25">
      <c r="A1659" s="9" t="s">
        <v>160</v>
      </c>
      <c r="B1659" s="29" t="s">
        <v>683</v>
      </c>
      <c r="C1659" s="24" t="s">
        <v>326</v>
      </c>
      <c r="D1659" s="24" t="s">
        <v>22</v>
      </c>
      <c r="E1659" s="20">
        <v>1987</v>
      </c>
    </row>
    <row r="1660" spans="1:5" x14ac:dyDescent="0.25">
      <c r="A1660" s="9" t="s">
        <v>160</v>
      </c>
      <c r="B1660" s="29" t="s">
        <v>683</v>
      </c>
      <c r="C1660" s="24" t="s">
        <v>337</v>
      </c>
      <c r="D1660" s="24" t="s">
        <v>32</v>
      </c>
      <c r="E1660" s="20">
        <v>1286</v>
      </c>
    </row>
    <row r="1661" spans="1:5" x14ac:dyDescent="0.25">
      <c r="A1661" s="9" t="s">
        <v>160</v>
      </c>
      <c r="B1661" s="29" t="s">
        <v>450</v>
      </c>
      <c r="C1661" s="24" t="s">
        <v>293</v>
      </c>
      <c r="D1661" s="24" t="s">
        <v>2</v>
      </c>
      <c r="E1661" s="20">
        <v>1286</v>
      </c>
    </row>
    <row r="1662" spans="1:5" ht="15.75" thickBot="1" x14ac:dyDescent="0.3">
      <c r="A1662" s="9"/>
      <c r="B1662" s="30" t="s">
        <v>270</v>
      </c>
      <c r="E1662" s="4">
        <f>SUM(E1620:E1661)</f>
        <v>27285378</v>
      </c>
    </row>
    <row r="1663" spans="1:5" ht="15.75" thickTop="1" x14ac:dyDescent="0.25">
      <c r="A1663" s="9"/>
      <c r="E1663" s="6"/>
    </row>
    <row r="1664" spans="1:5" ht="15.75" thickBot="1" x14ac:dyDescent="0.3">
      <c r="A1664" s="9"/>
      <c r="B1664" s="30"/>
      <c r="E1664" s="5"/>
    </row>
    <row r="1665" spans="1:5" ht="16.5" thickBot="1" x14ac:dyDescent="0.3">
      <c r="A1665" s="8"/>
      <c r="B1665" s="61" t="s">
        <v>207</v>
      </c>
      <c r="C1665" s="62"/>
      <c r="D1665" s="62"/>
      <c r="E1665" s="63"/>
    </row>
    <row r="1666" spans="1:5" x14ac:dyDescent="0.25">
      <c r="A1666" t="s">
        <v>162</v>
      </c>
      <c r="B1666" s="57" t="s">
        <v>824</v>
      </c>
      <c r="C1666" s="57" t="s">
        <v>461</v>
      </c>
      <c r="D1666" s="57" t="s">
        <v>215</v>
      </c>
      <c r="E1666" s="20">
        <v>300000</v>
      </c>
    </row>
    <row r="1667" spans="1:5" ht="15.75" thickBot="1" x14ac:dyDescent="0.3">
      <c r="A1667" s="12"/>
      <c r="B1667" s="30" t="s">
        <v>271</v>
      </c>
      <c r="E1667" s="4">
        <f>SUM(E1666)</f>
        <v>300000</v>
      </c>
    </row>
    <row r="1668" spans="1:5" ht="15.75" thickTop="1" x14ac:dyDescent="0.25">
      <c r="A1668" s="12"/>
      <c r="E1668" s="6"/>
    </row>
    <row r="1669" spans="1:5" x14ac:dyDescent="0.25">
      <c r="A1669" s="51" t="s">
        <v>162</v>
      </c>
      <c r="B1669" s="57" t="s">
        <v>700</v>
      </c>
      <c r="C1669" s="57" t="s">
        <v>293</v>
      </c>
      <c r="D1669" s="58" t="s">
        <v>2</v>
      </c>
      <c r="E1669" s="20">
        <v>300000</v>
      </c>
    </row>
    <row r="1670" spans="1:5" ht="15.75" thickBot="1" x14ac:dyDescent="0.3">
      <c r="A1670" s="9"/>
      <c r="B1670" s="30" t="s">
        <v>270</v>
      </c>
      <c r="E1670" s="4">
        <f>SUM(E1669:E1669)</f>
        <v>300000</v>
      </c>
    </row>
    <row r="1671" spans="1:5" ht="16.5" thickTop="1" thickBot="1" x14ac:dyDescent="0.3">
      <c r="A1671" s="9"/>
      <c r="E1671" s="6"/>
    </row>
    <row r="1672" spans="1:5" ht="16.5" thickBot="1" x14ac:dyDescent="0.3">
      <c r="A1672" s="8"/>
      <c r="B1672" s="61" t="s">
        <v>279</v>
      </c>
      <c r="C1672" s="62"/>
      <c r="D1672" s="62"/>
      <c r="E1672" s="63"/>
    </row>
    <row r="1673" spans="1:5" x14ac:dyDescent="0.25">
      <c r="A1673" t="s">
        <v>280</v>
      </c>
      <c r="B1673" s="57" t="s">
        <v>825</v>
      </c>
      <c r="C1673" s="57" t="s">
        <v>461</v>
      </c>
      <c r="D1673" s="57" t="s">
        <v>215</v>
      </c>
      <c r="E1673" s="20">
        <v>149986</v>
      </c>
    </row>
    <row r="1674" spans="1:5" ht="15.75" thickBot="1" x14ac:dyDescent="0.3">
      <c r="A1674" s="12"/>
      <c r="B1674" s="30" t="s">
        <v>271</v>
      </c>
      <c r="E1674" s="4">
        <f>SUM(E1673)</f>
        <v>149986</v>
      </c>
    </row>
    <row r="1675" spans="1:5" ht="15.75" thickTop="1" x14ac:dyDescent="0.25"/>
    <row r="1676" spans="1:5" x14ac:dyDescent="0.25">
      <c r="A1676" t="s">
        <v>280</v>
      </c>
      <c r="B1676" s="29" t="s">
        <v>701</v>
      </c>
      <c r="C1676" s="24" t="s">
        <v>337</v>
      </c>
      <c r="D1676" s="24" t="s">
        <v>32</v>
      </c>
      <c r="E1676" s="20">
        <v>107543</v>
      </c>
    </row>
    <row r="1677" spans="1:5" x14ac:dyDescent="0.25">
      <c r="A1677" t="s">
        <v>280</v>
      </c>
      <c r="B1677" s="29" t="s">
        <v>701</v>
      </c>
      <c r="C1677" s="24" t="s">
        <v>327</v>
      </c>
      <c r="D1677" s="24" t="s">
        <v>24</v>
      </c>
      <c r="E1677" s="20">
        <v>8319</v>
      </c>
    </row>
    <row r="1678" spans="1:5" x14ac:dyDescent="0.25">
      <c r="A1678" t="s">
        <v>280</v>
      </c>
      <c r="B1678" s="29" t="s">
        <v>701</v>
      </c>
      <c r="C1678" s="24" t="s">
        <v>328</v>
      </c>
      <c r="D1678" s="24" t="s">
        <v>36</v>
      </c>
      <c r="E1678" s="20">
        <v>5666</v>
      </c>
    </row>
    <row r="1679" spans="1:5" x14ac:dyDescent="0.25">
      <c r="A1679" t="s">
        <v>280</v>
      </c>
      <c r="B1679" s="29" t="s">
        <v>701</v>
      </c>
      <c r="C1679" s="24" t="s">
        <v>335</v>
      </c>
      <c r="D1679" s="24" t="s">
        <v>48</v>
      </c>
      <c r="E1679" s="20">
        <v>5400</v>
      </c>
    </row>
    <row r="1680" spans="1:5" x14ac:dyDescent="0.25">
      <c r="A1680" t="s">
        <v>280</v>
      </c>
      <c r="B1680" s="29" t="s">
        <v>701</v>
      </c>
      <c r="C1680" s="24" t="s">
        <v>326</v>
      </c>
      <c r="D1680" s="24" t="s">
        <v>22</v>
      </c>
      <c r="E1680" s="20">
        <v>5200</v>
      </c>
    </row>
    <row r="1681" spans="1:5" x14ac:dyDescent="0.25">
      <c r="A1681" t="s">
        <v>280</v>
      </c>
      <c r="B1681" s="29" t="s">
        <v>702</v>
      </c>
      <c r="C1681" s="24" t="s">
        <v>355</v>
      </c>
      <c r="D1681" s="24" t="s">
        <v>89</v>
      </c>
      <c r="E1681" s="20">
        <v>3109</v>
      </c>
    </row>
    <row r="1682" spans="1:5" x14ac:dyDescent="0.25">
      <c r="A1682" t="s">
        <v>280</v>
      </c>
      <c r="B1682" s="29" t="s">
        <v>701</v>
      </c>
      <c r="C1682" s="24" t="s">
        <v>298</v>
      </c>
      <c r="D1682" s="24" t="s">
        <v>11</v>
      </c>
      <c r="E1682" s="20">
        <v>2151</v>
      </c>
    </row>
    <row r="1683" spans="1:5" x14ac:dyDescent="0.25">
      <c r="A1683" t="s">
        <v>280</v>
      </c>
      <c r="B1683" s="29" t="s">
        <v>701</v>
      </c>
      <c r="C1683" s="24" t="s">
        <v>322</v>
      </c>
      <c r="D1683" s="24" t="s">
        <v>50</v>
      </c>
      <c r="E1683" s="20">
        <v>1500</v>
      </c>
    </row>
    <row r="1684" spans="1:5" x14ac:dyDescent="0.25">
      <c r="A1684" t="s">
        <v>280</v>
      </c>
      <c r="B1684" s="29" t="s">
        <v>701</v>
      </c>
      <c r="C1684" s="24" t="s">
        <v>324</v>
      </c>
      <c r="D1684" s="24" t="s">
        <v>52</v>
      </c>
      <c r="E1684" s="20">
        <v>1500</v>
      </c>
    </row>
    <row r="1685" spans="1:5" x14ac:dyDescent="0.25">
      <c r="A1685" t="s">
        <v>280</v>
      </c>
      <c r="B1685" s="29" t="s">
        <v>701</v>
      </c>
      <c r="C1685" s="24" t="s">
        <v>344</v>
      </c>
      <c r="D1685" s="24" t="s">
        <v>62</v>
      </c>
      <c r="E1685" s="20">
        <v>1300</v>
      </c>
    </row>
    <row r="1686" spans="1:5" x14ac:dyDescent="0.25">
      <c r="A1686" t="s">
        <v>280</v>
      </c>
      <c r="B1686" s="29" t="s">
        <v>701</v>
      </c>
      <c r="C1686" s="24" t="s">
        <v>308</v>
      </c>
      <c r="D1686" s="24" t="s">
        <v>35</v>
      </c>
      <c r="E1686" s="20">
        <v>1200</v>
      </c>
    </row>
    <row r="1687" spans="1:5" x14ac:dyDescent="0.25">
      <c r="A1687" t="s">
        <v>280</v>
      </c>
      <c r="B1687" s="29" t="s">
        <v>701</v>
      </c>
      <c r="C1687" s="24" t="s">
        <v>323</v>
      </c>
      <c r="D1687" s="24" t="s">
        <v>51</v>
      </c>
      <c r="E1687" s="20">
        <v>1000</v>
      </c>
    </row>
    <row r="1688" spans="1:5" x14ac:dyDescent="0.25">
      <c r="A1688" t="s">
        <v>280</v>
      </c>
      <c r="B1688" s="29" t="s">
        <v>701</v>
      </c>
      <c r="C1688" s="24" t="s">
        <v>325</v>
      </c>
      <c r="D1688" s="24" t="s">
        <v>53</v>
      </c>
      <c r="E1688" s="20">
        <v>1000</v>
      </c>
    </row>
    <row r="1689" spans="1:5" x14ac:dyDescent="0.25">
      <c r="A1689" t="s">
        <v>280</v>
      </c>
      <c r="B1689" s="29" t="s">
        <v>701</v>
      </c>
      <c r="C1689" s="24" t="s">
        <v>345</v>
      </c>
      <c r="D1689" s="24" t="s">
        <v>15</v>
      </c>
      <c r="E1689" s="20">
        <v>1000</v>
      </c>
    </row>
    <row r="1690" spans="1:5" x14ac:dyDescent="0.25">
      <c r="A1690" t="s">
        <v>280</v>
      </c>
      <c r="B1690" s="29" t="s">
        <v>701</v>
      </c>
      <c r="C1690" s="24" t="s">
        <v>343</v>
      </c>
      <c r="D1690" s="24" t="s">
        <v>7</v>
      </c>
      <c r="E1690" s="20">
        <v>900</v>
      </c>
    </row>
    <row r="1691" spans="1:5" x14ac:dyDescent="0.25">
      <c r="A1691" t="s">
        <v>280</v>
      </c>
      <c r="B1691" s="29" t="s">
        <v>701</v>
      </c>
      <c r="C1691" s="24" t="s">
        <v>331</v>
      </c>
      <c r="D1691" s="24" t="s">
        <v>28</v>
      </c>
      <c r="E1691" s="20">
        <v>807</v>
      </c>
    </row>
    <row r="1692" spans="1:5" x14ac:dyDescent="0.25">
      <c r="A1692" t="s">
        <v>280</v>
      </c>
      <c r="B1692" s="29" t="s">
        <v>701</v>
      </c>
      <c r="C1692" s="24" t="s">
        <v>304</v>
      </c>
      <c r="D1692" s="24" t="s">
        <v>25</v>
      </c>
      <c r="E1692" s="20">
        <v>745</v>
      </c>
    </row>
    <row r="1693" spans="1:5" x14ac:dyDescent="0.25">
      <c r="A1693" t="s">
        <v>280</v>
      </c>
      <c r="B1693" s="29" t="s">
        <v>701</v>
      </c>
      <c r="C1693" s="24" t="s">
        <v>348</v>
      </c>
      <c r="D1693" s="24" t="s">
        <v>46</v>
      </c>
      <c r="E1693" s="20">
        <v>500</v>
      </c>
    </row>
    <row r="1694" spans="1:5" x14ac:dyDescent="0.25">
      <c r="A1694" t="s">
        <v>280</v>
      </c>
      <c r="B1694" s="29" t="s">
        <v>701</v>
      </c>
      <c r="C1694" s="24" t="s">
        <v>329</v>
      </c>
      <c r="D1694" s="24" t="s">
        <v>26</v>
      </c>
      <c r="E1694" s="20">
        <v>422</v>
      </c>
    </row>
    <row r="1695" spans="1:5" x14ac:dyDescent="0.25">
      <c r="A1695" t="s">
        <v>280</v>
      </c>
      <c r="B1695" s="29" t="s">
        <v>701</v>
      </c>
      <c r="C1695" s="24" t="s">
        <v>299</v>
      </c>
      <c r="D1695" s="24" t="s">
        <v>14</v>
      </c>
      <c r="E1695" s="20">
        <v>400</v>
      </c>
    </row>
    <row r="1696" spans="1:5" x14ac:dyDescent="0.25">
      <c r="A1696" t="s">
        <v>280</v>
      </c>
      <c r="B1696" s="29" t="s">
        <v>701</v>
      </c>
      <c r="C1696" s="24" t="s">
        <v>295</v>
      </c>
      <c r="D1696" s="24" t="s">
        <v>4</v>
      </c>
      <c r="E1696" s="20">
        <v>200</v>
      </c>
    </row>
    <row r="1697" spans="1:7" x14ac:dyDescent="0.25">
      <c r="A1697" t="s">
        <v>280</v>
      </c>
      <c r="B1697" s="29" t="s">
        <v>701</v>
      </c>
      <c r="C1697" s="24" t="s">
        <v>303</v>
      </c>
      <c r="D1697" s="24" t="s">
        <v>21</v>
      </c>
      <c r="E1697" s="20">
        <v>100</v>
      </c>
    </row>
    <row r="1698" spans="1:7" x14ac:dyDescent="0.25">
      <c r="A1698" t="s">
        <v>280</v>
      </c>
      <c r="B1698" s="29" t="s">
        <v>701</v>
      </c>
      <c r="C1698" s="24" t="s">
        <v>332</v>
      </c>
      <c r="D1698" s="24" t="s">
        <v>37</v>
      </c>
      <c r="E1698" s="20">
        <v>24</v>
      </c>
    </row>
    <row r="1699" spans="1:7" ht="15.75" thickBot="1" x14ac:dyDescent="0.3">
      <c r="A1699" s="25"/>
      <c r="B1699" s="30" t="s">
        <v>270</v>
      </c>
      <c r="C1699" s="26"/>
      <c r="D1699" s="26"/>
      <c r="E1699" s="4">
        <f>SUM(E1676:E1698)</f>
        <v>149986</v>
      </c>
    </row>
    <row r="1700" spans="1:7" ht="16.5" thickTop="1" thickBot="1" x14ac:dyDescent="0.3">
      <c r="A1700" s="9"/>
      <c r="E1700" s="6"/>
    </row>
    <row r="1701" spans="1:7" ht="16.5" thickBot="1" x14ac:dyDescent="0.3">
      <c r="A1701" s="8"/>
      <c r="B1701" s="61" t="s">
        <v>206</v>
      </c>
      <c r="C1701" s="62"/>
      <c r="D1701" s="62"/>
      <c r="E1701" s="63"/>
    </row>
    <row r="1702" spans="1:7" x14ac:dyDescent="0.25">
      <c r="A1702" t="s">
        <v>139</v>
      </c>
      <c r="B1702" s="29" t="s">
        <v>831</v>
      </c>
      <c r="C1702" s="24" t="s">
        <v>519</v>
      </c>
      <c r="D1702" s="24" t="s">
        <v>247</v>
      </c>
      <c r="E1702" s="20">
        <v>1987171</v>
      </c>
    </row>
    <row r="1703" spans="1:7" x14ac:dyDescent="0.25">
      <c r="A1703" t="s">
        <v>139</v>
      </c>
      <c r="B1703" s="29" t="s">
        <v>524</v>
      </c>
      <c r="C1703" s="24" t="s">
        <v>497</v>
      </c>
      <c r="D1703" s="24" t="s">
        <v>246</v>
      </c>
      <c r="E1703" s="20">
        <v>1750000</v>
      </c>
    </row>
    <row r="1704" spans="1:7" x14ac:dyDescent="0.25">
      <c r="A1704" t="s">
        <v>139</v>
      </c>
      <c r="B1704" s="29" t="s">
        <v>521</v>
      </c>
      <c r="C1704" s="24" t="s">
        <v>520</v>
      </c>
      <c r="D1704" s="24" t="s">
        <v>255</v>
      </c>
      <c r="E1704" s="20">
        <v>1600000</v>
      </c>
    </row>
    <row r="1705" spans="1:7" x14ac:dyDescent="0.25">
      <c r="A1705" t="s">
        <v>139</v>
      </c>
      <c r="B1705" s="29" t="s">
        <v>522</v>
      </c>
      <c r="C1705" s="24" t="s">
        <v>519</v>
      </c>
      <c r="D1705" s="24" t="s">
        <v>247</v>
      </c>
      <c r="E1705" s="20">
        <v>1400000</v>
      </c>
      <c r="G1705"/>
    </row>
    <row r="1706" spans="1:7" x14ac:dyDescent="0.25">
      <c r="A1706" t="s">
        <v>139</v>
      </c>
      <c r="B1706" s="29" t="s">
        <v>826</v>
      </c>
      <c r="C1706" s="24" t="s">
        <v>461</v>
      </c>
      <c r="D1706" s="24" t="s">
        <v>215</v>
      </c>
      <c r="E1706" s="20">
        <v>828777</v>
      </c>
    </row>
    <row r="1707" spans="1:7" x14ac:dyDescent="0.25">
      <c r="A1707" t="s">
        <v>139</v>
      </c>
      <c r="B1707" s="29" t="s">
        <v>832</v>
      </c>
      <c r="C1707" s="24" t="s">
        <v>497</v>
      </c>
      <c r="D1707" s="24" t="s">
        <v>246</v>
      </c>
      <c r="E1707" s="20">
        <v>770000</v>
      </c>
    </row>
    <row r="1708" spans="1:7" x14ac:dyDescent="0.25">
      <c r="A1708" t="s">
        <v>139</v>
      </c>
      <c r="B1708" s="29" t="s">
        <v>523</v>
      </c>
      <c r="C1708" s="24" t="s">
        <v>519</v>
      </c>
      <c r="D1708" s="24" t="s">
        <v>247</v>
      </c>
      <c r="E1708" s="20">
        <v>650000</v>
      </c>
    </row>
    <row r="1709" spans="1:7" x14ac:dyDescent="0.25">
      <c r="A1709" t="s">
        <v>139</v>
      </c>
      <c r="B1709" s="29" t="s">
        <v>831</v>
      </c>
      <c r="C1709" s="24" t="s">
        <v>483</v>
      </c>
      <c r="D1709" s="24" t="s">
        <v>232</v>
      </c>
      <c r="E1709" s="20">
        <v>550787</v>
      </c>
    </row>
    <row r="1710" spans="1:7" x14ac:dyDescent="0.25">
      <c r="A1710" t="s">
        <v>139</v>
      </c>
      <c r="B1710" s="29" t="s">
        <v>829</v>
      </c>
      <c r="C1710" s="24" t="s">
        <v>519</v>
      </c>
      <c r="D1710" s="24" t="s">
        <v>247</v>
      </c>
      <c r="E1710" s="20">
        <v>250000</v>
      </c>
    </row>
    <row r="1711" spans="1:7" x14ac:dyDescent="0.25">
      <c r="A1711" t="s">
        <v>139</v>
      </c>
      <c r="B1711" s="29" t="s">
        <v>830</v>
      </c>
      <c r="C1711" s="24" t="s">
        <v>519</v>
      </c>
      <c r="D1711" s="24" t="s">
        <v>247</v>
      </c>
      <c r="E1711" s="20">
        <v>250000</v>
      </c>
    </row>
    <row r="1712" spans="1:7" x14ac:dyDescent="0.25">
      <c r="A1712" t="s">
        <v>139</v>
      </c>
      <c r="B1712" s="29" t="s">
        <v>828</v>
      </c>
      <c r="C1712" s="24" t="s">
        <v>497</v>
      </c>
      <c r="D1712" s="24" t="s">
        <v>246</v>
      </c>
      <c r="E1712" s="20">
        <v>80000</v>
      </c>
    </row>
    <row r="1713" spans="1:7" x14ac:dyDescent="0.25">
      <c r="A1713" t="s">
        <v>139</v>
      </c>
      <c r="B1713" s="29" t="s">
        <v>826</v>
      </c>
      <c r="C1713" s="24" t="s">
        <v>462</v>
      </c>
      <c r="D1713" s="24" t="s">
        <v>242</v>
      </c>
      <c r="E1713" s="20">
        <v>50000</v>
      </c>
    </row>
    <row r="1714" spans="1:7" x14ac:dyDescent="0.25">
      <c r="A1714" t="s">
        <v>139</v>
      </c>
      <c r="B1714" s="29" t="s">
        <v>827</v>
      </c>
      <c r="C1714" s="24" t="s">
        <v>493</v>
      </c>
      <c r="D1714" s="24" t="s">
        <v>222</v>
      </c>
      <c r="E1714" s="20">
        <v>48000</v>
      </c>
    </row>
    <row r="1715" spans="1:7" x14ac:dyDescent="0.25">
      <c r="A1715" t="s">
        <v>139</v>
      </c>
      <c r="B1715" s="29" t="s">
        <v>827</v>
      </c>
      <c r="C1715" s="24" t="s">
        <v>530</v>
      </c>
      <c r="D1715" s="24" t="s">
        <v>254</v>
      </c>
      <c r="E1715" s="20">
        <v>5944</v>
      </c>
    </row>
    <row r="1716" spans="1:7" x14ac:dyDescent="0.25">
      <c r="A1716" t="s">
        <v>139</v>
      </c>
      <c r="B1716" s="29" t="s">
        <v>826</v>
      </c>
      <c r="C1716" s="24" t="s">
        <v>511</v>
      </c>
      <c r="D1716" s="24" t="s">
        <v>252</v>
      </c>
      <c r="E1716" s="20">
        <v>4000</v>
      </c>
    </row>
    <row r="1717" spans="1:7" x14ac:dyDescent="0.25">
      <c r="A1717" t="s">
        <v>139</v>
      </c>
      <c r="B1717" s="29" t="s">
        <v>826</v>
      </c>
      <c r="C1717" s="24" t="s">
        <v>512</v>
      </c>
      <c r="D1717" s="24" t="s">
        <v>253</v>
      </c>
      <c r="E1717" s="20">
        <v>1000</v>
      </c>
    </row>
    <row r="1718" spans="1:7" ht="15.75" thickBot="1" x14ac:dyDescent="0.3">
      <c r="A1718" s="12"/>
      <c r="B1718" s="30" t="s">
        <v>271</v>
      </c>
      <c r="E1718" s="4">
        <f>SUM(E1702:E1717)</f>
        <v>10225679</v>
      </c>
    </row>
    <row r="1719" spans="1:7" ht="15.75" thickTop="1" x14ac:dyDescent="0.25">
      <c r="A1719" s="12"/>
      <c r="E1719" s="6"/>
    </row>
    <row r="1720" spans="1:7" x14ac:dyDescent="0.25">
      <c r="A1720" t="s">
        <v>139</v>
      </c>
      <c r="B1720" s="29" t="s">
        <v>703</v>
      </c>
      <c r="C1720" s="24" t="s">
        <v>337</v>
      </c>
      <c r="D1720" s="24" t="s">
        <v>32</v>
      </c>
      <c r="E1720" s="20">
        <v>308300</v>
      </c>
    </row>
    <row r="1721" spans="1:7" x14ac:dyDescent="0.25">
      <c r="A1721" t="s">
        <v>139</v>
      </c>
      <c r="B1721" s="29" t="s">
        <v>443</v>
      </c>
      <c r="C1721" s="24" t="s">
        <v>337</v>
      </c>
      <c r="D1721" s="24" t="s">
        <v>32</v>
      </c>
      <c r="E1721" s="20">
        <v>700000</v>
      </c>
    </row>
    <row r="1722" spans="1:7" x14ac:dyDescent="0.25">
      <c r="A1722" t="s">
        <v>139</v>
      </c>
      <c r="B1722" s="29" t="s">
        <v>704</v>
      </c>
      <c r="C1722" s="24" t="s">
        <v>337</v>
      </c>
      <c r="D1722" s="24" t="s">
        <v>32</v>
      </c>
      <c r="E1722" s="20">
        <v>150000</v>
      </c>
    </row>
    <row r="1723" spans="1:7" x14ac:dyDescent="0.25">
      <c r="A1723" t="s">
        <v>139</v>
      </c>
      <c r="B1723" s="29" t="s">
        <v>444</v>
      </c>
      <c r="C1723" s="24" t="s">
        <v>337</v>
      </c>
      <c r="D1723" s="24" t="s">
        <v>32</v>
      </c>
      <c r="E1723" s="20">
        <v>800000</v>
      </c>
    </row>
    <row r="1724" spans="1:7" x14ac:dyDescent="0.25">
      <c r="A1724" t="s">
        <v>139</v>
      </c>
      <c r="B1724" s="29" t="s">
        <v>705</v>
      </c>
      <c r="C1724" s="24" t="s">
        <v>337</v>
      </c>
      <c r="D1724" s="24" t="s">
        <v>32</v>
      </c>
      <c r="E1724" s="20">
        <v>50000</v>
      </c>
    </row>
    <row r="1725" spans="1:7" x14ac:dyDescent="0.25">
      <c r="A1725" t="s">
        <v>139</v>
      </c>
      <c r="B1725" s="29" t="s">
        <v>445</v>
      </c>
      <c r="C1725" s="24" t="s">
        <v>337</v>
      </c>
      <c r="D1725" s="24" t="s">
        <v>32</v>
      </c>
      <c r="E1725" s="20">
        <v>250000</v>
      </c>
    </row>
    <row r="1726" spans="1:7" x14ac:dyDescent="0.25">
      <c r="A1726" t="s">
        <v>139</v>
      </c>
      <c r="B1726" s="29" t="s">
        <v>706</v>
      </c>
      <c r="C1726" s="24" t="s">
        <v>337</v>
      </c>
      <c r="D1726" s="24" t="s">
        <v>32</v>
      </c>
      <c r="E1726" s="20">
        <v>1233785</v>
      </c>
    </row>
    <row r="1727" spans="1:7" x14ac:dyDescent="0.25">
      <c r="A1727" t="s">
        <v>139</v>
      </c>
      <c r="B1727" s="29" t="s">
        <v>707</v>
      </c>
      <c r="C1727" s="24" t="s">
        <v>337</v>
      </c>
      <c r="D1727" s="24" t="s">
        <v>32</v>
      </c>
      <c r="E1727" s="20">
        <v>55000</v>
      </c>
    </row>
    <row r="1728" spans="1:7" x14ac:dyDescent="0.25">
      <c r="A1728" t="s">
        <v>139</v>
      </c>
      <c r="B1728" s="29" t="s">
        <v>446</v>
      </c>
      <c r="C1728" s="24" t="s">
        <v>337</v>
      </c>
      <c r="D1728" s="24" t="s">
        <v>32</v>
      </c>
      <c r="E1728" s="20">
        <v>150000</v>
      </c>
      <c r="G1728"/>
    </row>
    <row r="1729" spans="1:5" x14ac:dyDescent="0.25">
      <c r="A1729" t="s">
        <v>139</v>
      </c>
      <c r="B1729" s="29" t="s">
        <v>703</v>
      </c>
      <c r="C1729" s="24" t="s">
        <v>327</v>
      </c>
      <c r="D1729" s="24" t="s">
        <v>24</v>
      </c>
      <c r="E1729" s="20">
        <v>15463</v>
      </c>
    </row>
    <row r="1730" spans="1:5" x14ac:dyDescent="0.25">
      <c r="A1730" t="s">
        <v>139</v>
      </c>
      <c r="B1730" s="29" t="s">
        <v>703</v>
      </c>
      <c r="C1730" s="24" t="s">
        <v>328</v>
      </c>
      <c r="D1730" s="24" t="s">
        <v>36</v>
      </c>
      <c r="E1730" s="20">
        <v>1250</v>
      </c>
    </row>
    <row r="1731" spans="1:5" x14ac:dyDescent="0.25">
      <c r="A1731" t="s">
        <v>139</v>
      </c>
      <c r="B1731" s="29" t="s">
        <v>703</v>
      </c>
      <c r="C1731" s="24" t="s">
        <v>304</v>
      </c>
      <c r="D1731" s="24" t="s">
        <v>25</v>
      </c>
      <c r="E1731" s="20">
        <v>2</v>
      </c>
    </row>
    <row r="1732" spans="1:5" x14ac:dyDescent="0.25">
      <c r="A1732" t="s">
        <v>139</v>
      </c>
      <c r="B1732" s="29" t="s">
        <v>703</v>
      </c>
      <c r="C1732" s="24" t="s">
        <v>329</v>
      </c>
      <c r="D1732" s="24" t="s">
        <v>26</v>
      </c>
      <c r="E1732" s="20">
        <v>1198</v>
      </c>
    </row>
    <row r="1733" spans="1:5" x14ac:dyDescent="0.25">
      <c r="A1733" t="s">
        <v>139</v>
      </c>
      <c r="B1733" s="29" t="s">
        <v>703</v>
      </c>
      <c r="C1733" s="24" t="s">
        <v>331</v>
      </c>
      <c r="D1733" s="24" t="s">
        <v>28</v>
      </c>
      <c r="E1733" s="20">
        <v>2312</v>
      </c>
    </row>
    <row r="1734" spans="1:5" x14ac:dyDescent="0.25">
      <c r="A1734" t="s">
        <v>139</v>
      </c>
      <c r="B1734" s="29" t="s">
        <v>703</v>
      </c>
      <c r="C1734" s="24" t="s">
        <v>298</v>
      </c>
      <c r="D1734" s="24" t="s">
        <v>11</v>
      </c>
      <c r="E1734" s="20">
        <v>6160</v>
      </c>
    </row>
    <row r="1735" spans="1:5" x14ac:dyDescent="0.25">
      <c r="A1735" t="s">
        <v>139</v>
      </c>
      <c r="B1735" s="29" t="s">
        <v>703</v>
      </c>
      <c r="C1735" s="24" t="s">
        <v>332</v>
      </c>
      <c r="D1735" s="24" t="s">
        <v>37</v>
      </c>
      <c r="E1735" s="20">
        <v>84</v>
      </c>
    </row>
    <row r="1736" spans="1:5" x14ac:dyDescent="0.25">
      <c r="A1736" t="s">
        <v>139</v>
      </c>
      <c r="B1736" s="29" t="s">
        <v>703</v>
      </c>
      <c r="C1736" s="24" t="s">
        <v>309</v>
      </c>
      <c r="D1736" s="24" t="s">
        <v>38</v>
      </c>
      <c r="E1736" s="20">
        <v>4000</v>
      </c>
    </row>
    <row r="1737" spans="1:5" x14ac:dyDescent="0.25">
      <c r="A1737" t="s">
        <v>139</v>
      </c>
      <c r="B1737" s="29" t="s">
        <v>703</v>
      </c>
      <c r="C1737" s="24" t="s">
        <v>340</v>
      </c>
      <c r="D1737" s="24" t="s">
        <v>57</v>
      </c>
      <c r="E1737" s="20">
        <v>12862</v>
      </c>
    </row>
    <row r="1738" spans="1:5" x14ac:dyDescent="0.25">
      <c r="A1738" t="s">
        <v>139</v>
      </c>
      <c r="B1738" s="29" t="s">
        <v>708</v>
      </c>
      <c r="C1738" s="24" t="s">
        <v>300</v>
      </c>
      <c r="D1738" s="24" t="s">
        <v>16</v>
      </c>
      <c r="E1738" s="20">
        <v>9400</v>
      </c>
    </row>
    <row r="1739" spans="1:5" x14ac:dyDescent="0.25">
      <c r="A1739" t="s">
        <v>139</v>
      </c>
      <c r="B1739" s="29" t="s">
        <v>703</v>
      </c>
      <c r="C1739" s="24" t="s">
        <v>300</v>
      </c>
      <c r="D1739" s="24" t="s">
        <v>16</v>
      </c>
      <c r="E1739" s="20">
        <v>5500</v>
      </c>
    </row>
    <row r="1740" spans="1:5" x14ac:dyDescent="0.25">
      <c r="A1740" t="s">
        <v>139</v>
      </c>
      <c r="B1740" s="29" t="s">
        <v>709</v>
      </c>
      <c r="C1740" s="24" t="s">
        <v>411</v>
      </c>
      <c r="D1740" s="24" t="s">
        <v>67</v>
      </c>
      <c r="E1740" s="20">
        <v>10000</v>
      </c>
    </row>
    <row r="1741" spans="1:5" x14ac:dyDescent="0.25">
      <c r="A1741" t="s">
        <v>139</v>
      </c>
      <c r="B1741" s="29" t="s">
        <v>708</v>
      </c>
      <c r="C1741" s="24" t="s">
        <v>388</v>
      </c>
      <c r="D1741" s="24" t="s">
        <v>18</v>
      </c>
      <c r="E1741" s="20">
        <v>19900</v>
      </c>
    </row>
    <row r="1742" spans="1:5" x14ac:dyDescent="0.25">
      <c r="A1742" t="s">
        <v>139</v>
      </c>
      <c r="B1742" s="29" t="s">
        <v>703</v>
      </c>
      <c r="C1742" s="24" t="s">
        <v>388</v>
      </c>
      <c r="D1742" s="24" t="s">
        <v>18</v>
      </c>
      <c r="E1742" s="20">
        <v>5500</v>
      </c>
    </row>
    <row r="1743" spans="1:5" x14ac:dyDescent="0.25">
      <c r="A1743" t="s">
        <v>139</v>
      </c>
      <c r="B1743" s="29" t="s">
        <v>709</v>
      </c>
      <c r="C1743" s="24" t="s">
        <v>412</v>
      </c>
      <c r="D1743" s="24" t="s">
        <v>68</v>
      </c>
      <c r="E1743" s="20">
        <v>12500</v>
      </c>
    </row>
    <row r="1744" spans="1:5" x14ac:dyDescent="0.25">
      <c r="A1744" t="s">
        <v>139</v>
      </c>
      <c r="B1744" s="29" t="s">
        <v>703</v>
      </c>
      <c r="C1744" s="24" t="s">
        <v>396</v>
      </c>
      <c r="D1744" s="24" t="s">
        <v>41</v>
      </c>
      <c r="E1744" s="20">
        <v>2400</v>
      </c>
    </row>
    <row r="1745" spans="1:5" x14ac:dyDescent="0.25">
      <c r="A1745" t="s">
        <v>139</v>
      </c>
      <c r="B1745" s="29" t="s">
        <v>708</v>
      </c>
      <c r="C1745" s="24" t="s">
        <v>293</v>
      </c>
      <c r="D1745" s="24" t="s">
        <v>2</v>
      </c>
      <c r="E1745" s="20">
        <v>120000</v>
      </c>
    </row>
    <row r="1746" spans="1:5" x14ac:dyDescent="0.25">
      <c r="A1746" t="s">
        <v>139</v>
      </c>
      <c r="B1746" s="29" t="s">
        <v>703</v>
      </c>
      <c r="C1746" s="24" t="s">
        <v>293</v>
      </c>
      <c r="D1746" s="24" t="s">
        <v>2</v>
      </c>
      <c r="E1746" s="20">
        <v>15638</v>
      </c>
    </row>
    <row r="1747" spans="1:5" x14ac:dyDescent="0.25">
      <c r="A1747" t="s">
        <v>139</v>
      </c>
      <c r="B1747" s="29" t="s">
        <v>443</v>
      </c>
      <c r="C1747" s="24" t="s">
        <v>293</v>
      </c>
      <c r="D1747" s="24" t="s">
        <v>2</v>
      </c>
      <c r="E1747" s="20">
        <v>750000</v>
      </c>
    </row>
    <row r="1748" spans="1:5" x14ac:dyDescent="0.25">
      <c r="A1748" t="s">
        <v>139</v>
      </c>
      <c r="B1748" s="29" t="s">
        <v>710</v>
      </c>
      <c r="C1748" s="24" t="s">
        <v>293</v>
      </c>
      <c r="D1748" s="24" t="s">
        <v>2</v>
      </c>
      <c r="E1748" s="20">
        <v>25000</v>
      </c>
    </row>
    <row r="1749" spans="1:5" x14ac:dyDescent="0.25">
      <c r="A1749" t="s">
        <v>139</v>
      </c>
      <c r="B1749" s="29" t="s">
        <v>444</v>
      </c>
      <c r="C1749" s="24" t="s">
        <v>293</v>
      </c>
      <c r="D1749" s="24" t="s">
        <v>2</v>
      </c>
      <c r="E1749" s="20">
        <v>500000</v>
      </c>
    </row>
    <row r="1750" spans="1:5" x14ac:dyDescent="0.25">
      <c r="A1750" t="s">
        <v>139</v>
      </c>
      <c r="B1750" s="29" t="s">
        <v>711</v>
      </c>
      <c r="C1750" s="24" t="s">
        <v>293</v>
      </c>
      <c r="D1750" s="24" t="s">
        <v>2</v>
      </c>
      <c r="E1750" s="20">
        <v>150000</v>
      </c>
    </row>
    <row r="1751" spans="1:5" x14ac:dyDescent="0.25">
      <c r="A1751" t="s">
        <v>139</v>
      </c>
      <c r="B1751" s="29" t="s">
        <v>445</v>
      </c>
      <c r="C1751" s="24" t="s">
        <v>293</v>
      </c>
      <c r="D1751" s="24" t="s">
        <v>2</v>
      </c>
      <c r="E1751" s="20">
        <v>200000</v>
      </c>
    </row>
    <row r="1752" spans="1:5" x14ac:dyDescent="0.25">
      <c r="A1752" t="s">
        <v>139</v>
      </c>
      <c r="B1752" s="29" t="s">
        <v>706</v>
      </c>
      <c r="C1752" s="24" t="s">
        <v>293</v>
      </c>
      <c r="D1752" s="24" t="s">
        <v>2</v>
      </c>
      <c r="E1752" s="20">
        <v>950000</v>
      </c>
    </row>
    <row r="1753" spans="1:5" x14ac:dyDescent="0.25">
      <c r="A1753" t="s">
        <v>139</v>
      </c>
      <c r="B1753" s="29" t="s">
        <v>712</v>
      </c>
      <c r="C1753" s="24" t="s">
        <v>293</v>
      </c>
      <c r="D1753" s="24" t="s">
        <v>2</v>
      </c>
      <c r="E1753" s="20">
        <v>80000</v>
      </c>
    </row>
    <row r="1754" spans="1:5" x14ac:dyDescent="0.25">
      <c r="A1754" t="s">
        <v>139</v>
      </c>
      <c r="B1754" s="29" t="s">
        <v>713</v>
      </c>
      <c r="C1754" s="24" t="s">
        <v>293</v>
      </c>
      <c r="D1754" s="24" t="s">
        <v>2</v>
      </c>
      <c r="E1754" s="20">
        <v>450000</v>
      </c>
    </row>
    <row r="1755" spans="1:5" x14ac:dyDescent="0.25">
      <c r="A1755" t="s">
        <v>139</v>
      </c>
      <c r="B1755" s="29" t="s">
        <v>446</v>
      </c>
      <c r="C1755" s="24" t="s">
        <v>293</v>
      </c>
      <c r="D1755" s="24" t="s">
        <v>2</v>
      </c>
      <c r="E1755" s="20">
        <v>1200000</v>
      </c>
    </row>
    <row r="1756" spans="1:5" x14ac:dyDescent="0.25">
      <c r="A1756" t="s">
        <v>139</v>
      </c>
      <c r="B1756" s="29" t="s">
        <v>709</v>
      </c>
      <c r="C1756" s="24" t="s">
        <v>422</v>
      </c>
      <c r="D1756" s="24" t="s">
        <v>69</v>
      </c>
      <c r="E1756" s="20">
        <v>53000</v>
      </c>
    </row>
    <row r="1757" spans="1:5" x14ac:dyDescent="0.25">
      <c r="A1757" t="s">
        <v>139</v>
      </c>
      <c r="B1757" s="29" t="s">
        <v>714</v>
      </c>
      <c r="C1757" s="24" t="s">
        <v>422</v>
      </c>
      <c r="D1757" s="24" t="s">
        <v>69</v>
      </c>
      <c r="E1757" s="20">
        <v>1284</v>
      </c>
    </row>
    <row r="1758" spans="1:5" x14ac:dyDescent="0.25">
      <c r="A1758" t="s">
        <v>139</v>
      </c>
      <c r="B1758" s="29" t="s">
        <v>708</v>
      </c>
      <c r="C1758" s="24" t="s">
        <v>295</v>
      </c>
      <c r="D1758" s="24" t="s">
        <v>4</v>
      </c>
      <c r="E1758" s="20">
        <v>2000</v>
      </c>
    </row>
    <row r="1759" spans="1:5" x14ac:dyDescent="0.25">
      <c r="A1759" t="s">
        <v>139</v>
      </c>
      <c r="B1759" s="29" t="s">
        <v>703</v>
      </c>
      <c r="C1759" s="24" t="s">
        <v>318</v>
      </c>
      <c r="D1759" s="24" t="s">
        <v>60</v>
      </c>
      <c r="E1759" s="20">
        <v>400</v>
      </c>
    </row>
    <row r="1760" spans="1:5" x14ac:dyDescent="0.25">
      <c r="A1760" t="s">
        <v>139</v>
      </c>
      <c r="B1760" s="29" t="s">
        <v>708</v>
      </c>
      <c r="C1760" s="24" t="s">
        <v>341</v>
      </c>
      <c r="D1760" s="24" t="s">
        <v>13</v>
      </c>
      <c r="E1760" s="20">
        <v>1100</v>
      </c>
    </row>
    <row r="1761" spans="1:5" x14ac:dyDescent="0.25">
      <c r="A1761" t="s">
        <v>139</v>
      </c>
      <c r="B1761" s="29" t="s">
        <v>703</v>
      </c>
      <c r="C1761" s="24" t="s">
        <v>341</v>
      </c>
      <c r="D1761" s="24" t="s">
        <v>13</v>
      </c>
      <c r="E1761" s="20">
        <v>3000</v>
      </c>
    </row>
    <row r="1762" spans="1:5" x14ac:dyDescent="0.25">
      <c r="A1762" t="s">
        <v>139</v>
      </c>
      <c r="B1762" s="29" t="s">
        <v>709</v>
      </c>
      <c r="C1762" s="24" t="s">
        <v>394</v>
      </c>
      <c r="D1762" s="24" t="s">
        <v>70</v>
      </c>
      <c r="E1762" s="20">
        <v>3000</v>
      </c>
    </row>
    <row r="1763" spans="1:5" x14ac:dyDescent="0.25">
      <c r="A1763" t="s">
        <v>139</v>
      </c>
      <c r="B1763" s="29" t="s">
        <v>703</v>
      </c>
      <c r="C1763" s="24" t="s">
        <v>297</v>
      </c>
      <c r="D1763" s="24" t="s">
        <v>6</v>
      </c>
      <c r="E1763" s="20">
        <v>600</v>
      </c>
    </row>
    <row r="1764" spans="1:5" x14ac:dyDescent="0.25">
      <c r="A1764" t="s">
        <v>139</v>
      </c>
      <c r="B1764" s="29" t="s">
        <v>703</v>
      </c>
      <c r="C1764" s="24" t="s">
        <v>342</v>
      </c>
      <c r="D1764" s="24" t="s">
        <v>61</v>
      </c>
      <c r="E1764" s="20">
        <v>2500</v>
      </c>
    </row>
    <row r="1765" spans="1:5" x14ac:dyDescent="0.25">
      <c r="A1765" t="s">
        <v>139</v>
      </c>
      <c r="B1765" s="29" t="s">
        <v>703</v>
      </c>
      <c r="C1765" s="24" t="s">
        <v>343</v>
      </c>
      <c r="D1765" s="24" t="s">
        <v>7</v>
      </c>
      <c r="E1765" s="20">
        <v>4880</v>
      </c>
    </row>
    <row r="1766" spans="1:5" x14ac:dyDescent="0.25">
      <c r="A1766" t="s">
        <v>139</v>
      </c>
      <c r="B1766" s="29" t="s">
        <v>443</v>
      </c>
      <c r="C1766" s="24" t="s">
        <v>343</v>
      </c>
      <c r="D1766" s="24" t="s">
        <v>7</v>
      </c>
      <c r="E1766" s="20">
        <v>150000</v>
      </c>
    </row>
    <row r="1767" spans="1:5" x14ac:dyDescent="0.25">
      <c r="A1767" t="s">
        <v>139</v>
      </c>
      <c r="B1767" s="29" t="s">
        <v>704</v>
      </c>
      <c r="C1767" s="24" t="s">
        <v>343</v>
      </c>
      <c r="D1767" s="24" t="s">
        <v>7</v>
      </c>
      <c r="E1767" s="20">
        <v>50000</v>
      </c>
    </row>
    <row r="1768" spans="1:5" x14ac:dyDescent="0.25">
      <c r="A1768" t="s">
        <v>139</v>
      </c>
      <c r="B1768" s="29" t="s">
        <v>444</v>
      </c>
      <c r="C1768" s="24" t="s">
        <v>343</v>
      </c>
      <c r="D1768" s="24" t="s">
        <v>7</v>
      </c>
      <c r="E1768" s="20">
        <v>50000</v>
      </c>
    </row>
    <row r="1769" spans="1:5" x14ac:dyDescent="0.25">
      <c r="A1769" t="s">
        <v>139</v>
      </c>
      <c r="B1769" s="29" t="s">
        <v>705</v>
      </c>
      <c r="C1769" s="24" t="s">
        <v>343</v>
      </c>
      <c r="D1769" s="24" t="s">
        <v>7</v>
      </c>
      <c r="E1769" s="20">
        <v>25000</v>
      </c>
    </row>
    <row r="1770" spans="1:5" x14ac:dyDescent="0.25">
      <c r="A1770" t="s">
        <v>139</v>
      </c>
      <c r="B1770" s="29" t="s">
        <v>445</v>
      </c>
      <c r="C1770" s="24" t="s">
        <v>343</v>
      </c>
      <c r="D1770" s="24" t="s">
        <v>7</v>
      </c>
      <c r="E1770" s="20">
        <v>100000</v>
      </c>
    </row>
    <row r="1771" spans="1:5" x14ac:dyDescent="0.25">
      <c r="A1771" t="s">
        <v>139</v>
      </c>
      <c r="B1771" s="29" t="s">
        <v>706</v>
      </c>
      <c r="C1771" s="24" t="s">
        <v>343</v>
      </c>
      <c r="D1771" s="24" t="s">
        <v>7</v>
      </c>
      <c r="E1771" s="20">
        <v>250000</v>
      </c>
    </row>
    <row r="1772" spans="1:5" x14ac:dyDescent="0.25">
      <c r="A1772" t="s">
        <v>139</v>
      </c>
      <c r="B1772" s="29" t="s">
        <v>707</v>
      </c>
      <c r="C1772" s="24" t="s">
        <v>343</v>
      </c>
      <c r="D1772" s="24" t="s">
        <v>7</v>
      </c>
      <c r="E1772" s="20">
        <v>200000</v>
      </c>
    </row>
    <row r="1773" spans="1:5" x14ac:dyDescent="0.25">
      <c r="A1773" t="s">
        <v>139</v>
      </c>
      <c r="B1773" s="29" t="s">
        <v>446</v>
      </c>
      <c r="C1773" s="24" t="s">
        <v>343</v>
      </c>
      <c r="D1773" s="24" t="s">
        <v>7</v>
      </c>
      <c r="E1773" s="20">
        <v>350000</v>
      </c>
    </row>
    <row r="1774" spans="1:5" x14ac:dyDescent="0.25">
      <c r="A1774" t="s">
        <v>139</v>
      </c>
      <c r="B1774" s="29" t="s">
        <v>709</v>
      </c>
      <c r="C1774" s="24" t="s">
        <v>406</v>
      </c>
      <c r="D1774" s="24" t="s">
        <v>71</v>
      </c>
      <c r="E1774" s="20">
        <v>1900</v>
      </c>
    </row>
    <row r="1775" spans="1:5" x14ac:dyDescent="0.25">
      <c r="A1775" t="s">
        <v>139</v>
      </c>
      <c r="B1775" s="29" t="s">
        <v>703</v>
      </c>
      <c r="C1775" s="24" t="s">
        <v>322</v>
      </c>
      <c r="D1775" s="24" t="s">
        <v>50</v>
      </c>
      <c r="E1775" s="20">
        <v>4000</v>
      </c>
    </row>
    <row r="1776" spans="1:5" x14ac:dyDescent="0.25">
      <c r="A1776" t="s">
        <v>139</v>
      </c>
      <c r="B1776" s="29" t="s">
        <v>703</v>
      </c>
      <c r="C1776" s="24" t="s">
        <v>323</v>
      </c>
      <c r="D1776" s="24" t="s">
        <v>51</v>
      </c>
      <c r="E1776" s="20">
        <v>900</v>
      </c>
    </row>
    <row r="1777" spans="1:5" x14ac:dyDescent="0.25">
      <c r="A1777" t="s">
        <v>139</v>
      </c>
      <c r="B1777" s="29" t="s">
        <v>703</v>
      </c>
      <c r="C1777" s="24" t="s">
        <v>324</v>
      </c>
      <c r="D1777" s="24" t="s">
        <v>52</v>
      </c>
      <c r="E1777" s="20">
        <v>4000</v>
      </c>
    </row>
    <row r="1778" spans="1:5" x14ac:dyDescent="0.25">
      <c r="A1778" t="s">
        <v>139</v>
      </c>
      <c r="B1778" s="29" t="s">
        <v>703</v>
      </c>
      <c r="C1778" s="24" t="s">
        <v>325</v>
      </c>
      <c r="D1778" s="24" t="s">
        <v>53</v>
      </c>
      <c r="E1778" s="20">
        <v>1250</v>
      </c>
    </row>
    <row r="1779" spans="1:5" x14ac:dyDescent="0.25">
      <c r="A1779" t="s">
        <v>139</v>
      </c>
      <c r="B1779" s="29" t="s">
        <v>703</v>
      </c>
      <c r="C1779" s="24" t="s">
        <v>344</v>
      </c>
      <c r="D1779" s="24" t="s">
        <v>62</v>
      </c>
      <c r="E1779" s="20">
        <v>3000</v>
      </c>
    </row>
    <row r="1780" spans="1:5" x14ac:dyDescent="0.25">
      <c r="A1780" t="s">
        <v>139</v>
      </c>
      <c r="B1780" s="29" t="s">
        <v>703</v>
      </c>
      <c r="C1780" s="24" t="s">
        <v>345</v>
      </c>
      <c r="D1780" s="24" t="s">
        <v>15</v>
      </c>
      <c r="E1780" s="20">
        <v>1500</v>
      </c>
    </row>
    <row r="1781" spans="1:5" x14ac:dyDescent="0.25">
      <c r="A1781" t="s">
        <v>139</v>
      </c>
      <c r="B1781" s="29" t="s">
        <v>703</v>
      </c>
      <c r="C1781" s="24" t="s">
        <v>346</v>
      </c>
      <c r="D1781" s="24" t="s">
        <v>45</v>
      </c>
      <c r="E1781" s="20">
        <v>480</v>
      </c>
    </row>
    <row r="1782" spans="1:5" x14ac:dyDescent="0.25">
      <c r="A1782" t="s">
        <v>139</v>
      </c>
      <c r="B1782" s="29" t="s">
        <v>715</v>
      </c>
      <c r="C1782" s="24" t="s">
        <v>355</v>
      </c>
      <c r="D1782" s="24" t="s">
        <v>89</v>
      </c>
      <c r="E1782" s="20">
        <v>136238</v>
      </c>
    </row>
    <row r="1783" spans="1:5" x14ac:dyDescent="0.25">
      <c r="A1783" t="s">
        <v>139</v>
      </c>
      <c r="B1783" s="29" t="s">
        <v>703</v>
      </c>
      <c r="C1783" s="24" t="s">
        <v>348</v>
      </c>
      <c r="D1783" s="24" t="s">
        <v>46</v>
      </c>
      <c r="E1783" s="20">
        <v>1500</v>
      </c>
    </row>
    <row r="1784" spans="1:5" x14ac:dyDescent="0.25">
      <c r="A1784" t="s">
        <v>139</v>
      </c>
      <c r="B1784" s="29" t="s">
        <v>703</v>
      </c>
      <c r="C1784" s="24" t="s">
        <v>335</v>
      </c>
      <c r="D1784" s="24" t="s">
        <v>48</v>
      </c>
      <c r="E1784" s="20">
        <v>600</v>
      </c>
    </row>
    <row r="1785" spans="1:5" x14ac:dyDescent="0.25">
      <c r="A1785" t="s">
        <v>139</v>
      </c>
      <c r="B1785" s="29" t="s">
        <v>708</v>
      </c>
      <c r="C1785" s="24" t="s">
        <v>303</v>
      </c>
      <c r="D1785" s="24" t="s">
        <v>21</v>
      </c>
      <c r="E1785" s="20">
        <v>1000</v>
      </c>
    </row>
    <row r="1786" spans="1:5" x14ac:dyDescent="0.25">
      <c r="A1786" t="s">
        <v>139</v>
      </c>
      <c r="B1786" s="29" t="s">
        <v>703</v>
      </c>
      <c r="C1786" s="24" t="s">
        <v>303</v>
      </c>
      <c r="D1786" s="24" t="s">
        <v>21</v>
      </c>
      <c r="E1786" s="20">
        <v>1000</v>
      </c>
    </row>
    <row r="1787" spans="1:5" x14ac:dyDescent="0.25">
      <c r="A1787" t="s">
        <v>139</v>
      </c>
      <c r="B1787" s="29" t="s">
        <v>709</v>
      </c>
      <c r="C1787" s="24" t="s">
        <v>716</v>
      </c>
      <c r="D1787" s="24" t="s">
        <v>717</v>
      </c>
      <c r="E1787" s="20">
        <v>600</v>
      </c>
    </row>
    <row r="1788" spans="1:5" x14ac:dyDescent="0.25">
      <c r="A1788" t="s">
        <v>139</v>
      </c>
      <c r="B1788" s="29" t="s">
        <v>708</v>
      </c>
      <c r="C1788" s="24" t="s">
        <v>326</v>
      </c>
      <c r="D1788" s="24" t="s">
        <v>22</v>
      </c>
      <c r="E1788" s="20">
        <v>84860</v>
      </c>
    </row>
    <row r="1789" spans="1:5" x14ac:dyDescent="0.25">
      <c r="A1789" t="s">
        <v>139</v>
      </c>
      <c r="B1789" s="29" t="s">
        <v>709</v>
      </c>
      <c r="C1789" s="24" t="s">
        <v>326</v>
      </c>
      <c r="D1789" s="24" t="s">
        <v>22</v>
      </c>
      <c r="E1789" s="20">
        <v>10000</v>
      </c>
    </row>
    <row r="1790" spans="1:5" x14ac:dyDescent="0.25">
      <c r="A1790" t="s">
        <v>139</v>
      </c>
      <c r="B1790" s="29" t="s">
        <v>703</v>
      </c>
      <c r="C1790" s="24" t="s">
        <v>326</v>
      </c>
      <c r="D1790" s="24" t="s">
        <v>22</v>
      </c>
      <c r="E1790" s="20">
        <v>8000</v>
      </c>
    </row>
    <row r="1791" spans="1:5" x14ac:dyDescent="0.25">
      <c r="A1791" t="s">
        <v>139</v>
      </c>
      <c r="B1791" s="29" t="s">
        <v>704</v>
      </c>
      <c r="C1791" s="24" t="s">
        <v>326</v>
      </c>
      <c r="D1791" s="24" t="s">
        <v>22</v>
      </c>
      <c r="E1791" s="20">
        <v>25000</v>
      </c>
    </row>
    <row r="1792" spans="1:5" x14ac:dyDescent="0.25">
      <c r="A1792" t="s">
        <v>139</v>
      </c>
      <c r="B1792" s="29" t="s">
        <v>444</v>
      </c>
      <c r="C1792" s="24" t="s">
        <v>326</v>
      </c>
      <c r="D1792" s="24" t="s">
        <v>22</v>
      </c>
      <c r="E1792" s="20">
        <v>50000</v>
      </c>
    </row>
    <row r="1793" spans="1:5" x14ac:dyDescent="0.25">
      <c r="A1793" t="s">
        <v>139</v>
      </c>
      <c r="B1793" s="29" t="s">
        <v>705</v>
      </c>
      <c r="C1793" s="24" t="s">
        <v>326</v>
      </c>
      <c r="D1793" s="24" t="s">
        <v>22</v>
      </c>
      <c r="E1793" s="20">
        <v>25000</v>
      </c>
    </row>
    <row r="1794" spans="1:5" x14ac:dyDescent="0.25">
      <c r="A1794" t="s">
        <v>139</v>
      </c>
      <c r="B1794" s="29" t="s">
        <v>718</v>
      </c>
      <c r="C1794" s="24" t="s">
        <v>326</v>
      </c>
      <c r="D1794" s="24" t="s">
        <v>22</v>
      </c>
      <c r="E1794" s="20">
        <v>100000</v>
      </c>
    </row>
    <row r="1795" spans="1:5" x14ac:dyDescent="0.25">
      <c r="A1795" t="s">
        <v>139</v>
      </c>
      <c r="B1795" s="29" t="s">
        <v>706</v>
      </c>
      <c r="C1795" s="24" t="s">
        <v>326</v>
      </c>
      <c r="D1795" s="24" t="s">
        <v>22</v>
      </c>
      <c r="E1795" s="20">
        <v>104173</v>
      </c>
    </row>
    <row r="1796" spans="1:5" x14ac:dyDescent="0.25">
      <c r="A1796" t="s">
        <v>139</v>
      </c>
      <c r="B1796" s="29" t="s">
        <v>707</v>
      </c>
      <c r="C1796" s="24" t="s">
        <v>326</v>
      </c>
      <c r="D1796" s="24" t="s">
        <v>22</v>
      </c>
      <c r="E1796" s="20">
        <v>65000</v>
      </c>
    </row>
    <row r="1797" spans="1:5" x14ac:dyDescent="0.25">
      <c r="A1797" t="s">
        <v>139</v>
      </c>
      <c r="B1797" s="29" t="s">
        <v>446</v>
      </c>
      <c r="C1797" s="24" t="s">
        <v>326</v>
      </c>
      <c r="D1797" s="24" t="s">
        <v>22</v>
      </c>
      <c r="E1797" s="20">
        <v>50000</v>
      </c>
    </row>
    <row r="1798" spans="1:5" x14ac:dyDescent="0.25">
      <c r="A1798" t="s">
        <v>139</v>
      </c>
      <c r="B1798" s="29" t="s">
        <v>714</v>
      </c>
      <c r="C1798" s="24" t="s">
        <v>413</v>
      </c>
      <c r="D1798" s="24" t="s">
        <v>72</v>
      </c>
      <c r="E1798" s="20">
        <v>4660</v>
      </c>
    </row>
    <row r="1799" spans="1:5" x14ac:dyDescent="0.25">
      <c r="A1799" t="s">
        <v>139</v>
      </c>
      <c r="B1799" s="29" t="s">
        <v>714</v>
      </c>
      <c r="C1799" s="24" t="s">
        <v>548</v>
      </c>
      <c r="D1799" s="24" t="s">
        <v>719</v>
      </c>
      <c r="E1799" s="20">
        <v>48000</v>
      </c>
    </row>
    <row r="1800" spans="1:5" ht="15.75" thickBot="1" x14ac:dyDescent="0.3">
      <c r="A1800" s="9"/>
      <c r="B1800" s="30" t="s">
        <v>270</v>
      </c>
      <c r="E1800" s="4">
        <f>SUM(E1720:E1799)</f>
        <v>10225679</v>
      </c>
    </row>
    <row r="1801" spans="1:5" ht="16.5" thickTop="1" thickBot="1" x14ac:dyDescent="0.3">
      <c r="A1801" s="9"/>
      <c r="E1801" s="6"/>
    </row>
    <row r="1802" spans="1:5" ht="16.5" thickBot="1" x14ac:dyDescent="0.3">
      <c r="A1802" s="8"/>
      <c r="B1802" s="61" t="s">
        <v>208</v>
      </c>
      <c r="C1802" s="62"/>
      <c r="D1802" s="62"/>
      <c r="E1802" s="63"/>
    </row>
    <row r="1803" spans="1:5" x14ac:dyDescent="0.25">
      <c r="A1803" t="s">
        <v>147</v>
      </c>
      <c r="B1803" s="29" t="s">
        <v>833</v>
      </c>
      <c r="C1803" s="24" t="s">
        <v>461</v>
      </c>
      <c r="D1803" s="24" t="s">
        <v>215</v>
      </c>
      <c r="E1803" s="20">
        <v>677644</v>
      </c>
    </row>
    <row r="1804" spans="1:5" x14ac:dyDescent="0.25">
      <c r="A1804" t="s">
        <v>147</v>
      </c>
      <c r="B1804" s="29" t="s">
        <v>833</v>
      </c>
      <c r="C1804" s="24" t="s">
        <v>466</v>
      </c>
      <c r="D1804" s="24" t="s">
        <v>216</v>
      </c>
      <c r="E1804" s="20">
        <v>1000</v>
      </c>
    </row>
    <row r="1805" spans="1:5" x14ac:dyDescent="0.25">
      <c r="A1805" t="s">
        <v>147</v>
      </c>
      <c r="B1805" s="29" t="s">
        <v>833</v>
      </c>
      <c r="C1805" s="24" t="s">
        <v>467</v>
      </c>
      <c r="D1805" s="24" t="s">
        <v>217</v>
      </c>
      <c r="E1805" s="20">
        <v>500</v>
      </c>
    </row>
    <row r="1806" spans="1:5" ht="15.75" thickBot="1" x14ac:dyDescent="0.3">
      <c r="A1806" s="12"/>
      <c r="B1806" s="30" t="s">
        <v>271</v>
      </c>
      <c r="E1806" s="4">
        <f>SUM(E1803:E1805)</f>
        <v>679144</v>
      </c>
    </row>
    <row r="1807" spans="1:5" ht="15.75" thickTop="1" x14ac:dyDescent="0.25">
      <c r="A1807" s="12"/>
      <c r="E1807" s="6"/>
    </row>
    <row r="1808" spans="1:5" x14ac:dyDescent="0.25">
      <c r="A1808" s="9" t="s">
        <v>147</v>
      </c>
      <c r="B1808" s="29" t="s">
        <v>721</v>
      </c>
      <c r="C1808" s="24" t="s">
        <v>337</v>
      </c>
      <c r="D1808" s="24" t="s">
        <v>32</v>
      </c>
      <c r="E1808" s="20">
        <v>475740</v>
      </c>
    </row>
    <row r="1809" spans="1:5" x14ac:dyDescent="0.25">
      <c r="A1809" s="9" t="s">
        <v>147</v>
      </c>
      <c r="B1809" s="29" t="s">
        <v>721</v>
      </c>
      <c r="C1809" s="24" t="s">
        <v>339</v>
      </c>
      <c r="D1809" s="24" t="s">
        <v>34</v>
      </c>
      <c r="E1809" s="20">
        <v>51624</v>
      </c>
    </row>
    <row r="1810" spans="1:5" x14ac:dyDescent="0.25">
      <c r="A1810" s="9" t="s">
        <v>147</v>
      </c>
      <c r="B1810" s="29" t="s">
        <v>721</v>
      </c>
      <c r="C1810" s="24" t="s">
        <v>327</v>
      </c>
      <c r="D1810" s="24" t="s">
        <v>24</v>
      </c>
      <c r="E1810" s="20">
        <v>40362</v>
      </c>
    </row>
    <row r="1811" spans="1:5" x14ac:dyDescent="0.25">
      <c r="A1811" s="9" t="s">
        <v>147</v>
      </c>
      <c r="B1811" s="29" t="s">
        <v>721</v>
      </c>
      <c r="C1811" s="24" t="s">
        <v>328</v>
      </c>
      <c r="D1811" s="24" t="s">
        <v>36</v>
      </c>
      <c r="E1811" s="20">
        <v>34466</v>
      </c>
    </row>
    <row r="1812" spans="1:5" x14ac:dyDescent="0.25">
      <c r="A1812" s="9" t="s">
        <v>147</v>
      </c>
      <c r="B1812" s="29" t="s">
        <v>723</v>
      </c>
      <c r="C1812" s="24" t="s">
        <v>355</v>
      </c>
      <c r="D1812" s="24" t="s">
        <v>89</v>
      </c>
      <c r="E1812" s="20">
        <v>11822</v>
      </c>
    </row>
    <row r="1813" spans="1:5" x14ac:dyDescent="0.25">
      <c r="A1813" s="9" t="s">
        <v>147</v>
      </c>
      <c r="B1813" s="29" t="s">
        <v>721</v>
      </c>
      <c r="C1813" s="24" t="s">
        <v>298</v>
      </c>
      <c r="D1813" s="24" t="s">
        <v>11</v>
      </c>
      <c r="E1813" s="20">
        <v>10552</v>
      </c>
    </row>
    <row r="1814" spans="1:5" x14ac:dyDescent="0.25">
      <c r="A1814" s="9" t="s">
        <v>147</v>
      </c>
      <c r="B1814" s="29" t="s">
        <v>722</v>
      </c>
      <c r="C1814" s="24" t="s">
        <v>297</v>
      </c>
      <c r="D1814" s="24" t="s">
        <v>6</v>
      </c>
      <c r="E1814" s="20">
        <v>7400</v>
      </c>
    </row>
    <row r="1815" spans="1:5" x14ac:dyDescent="0.25">
      <c r="A1815" s="9" t="s">
        <v>147</v>
      </c>
      <c r="B1815" s="29" t="s">
        <v>722</v>
      </c>
      <c r="C1815" s="24" t="s">
        <v>343</v>
      </c>
      <c r="D1815" s="24" t="s">
        <v>7</v>
      </c>
      <c r="E1815" s="20">
        <v>7052</v>
      </c>
    </row>
    <row r="1816" spans="1:5" x14ac:dyDescent="0.25">
      <c r="A1816" s="9" t="s">
        <v>147</v>
      </c>
      <c r="B1816" s="29" t="s">
        <v>722</v>
      </c>
      <c r="C1816" s="24" t="s">
        <v>293</v>
      </c>
      <c r="D1816" s="24" t="s">
        <v>2</v>
      </c>
      <c r="E1816" s="20">
        <v>6000</v>
      </c>
    </row>
    <row r="1817" spans="1:5" x14ac:dyDescent="0.25">
      <c r="A1817" s="9" t="s">
        <v>147</v>
      </c>
      <c r="B1817" s="29" t="s">
        <v>721</v>
      </c>
      <c r="C1817" s="24" t="s">
        <v>331</v>
      </c>
      <c r="D1817" s="24" t="s">
        <v>28</v>
      </c>
      <c r="E1817" s="20">
        <v>3957</v>
      </c>
    </row>
    <row r="1818" spans="1:5" x14ac:dyDescent="0.25">
      <c r="A1818" s="9" t="s">
        <v>147</v>
      </c>
      <c r="B1818" s="29" t="s">
        <v>721</v>
      </c>
      <c r="C1818" s="24" t="s">
        <v>304</v>
      </c>
      <c r="D1818" s="24" t="s">
        <v>25</v>
      </c>
      <c r="E1818" s="20">
        <v>3391</v>
      </c>
    </row>
    <row r="1819" spans="1:5" x14ac:dyDescent="0.25">
      <c r="A1819" s="9" t="s">
        <v>147</v>
      </c>
      <c r="B1819" s="29" t="s">
        <v>722</v>
      </c>
      <c r="C1819" s="24" t="s">
        <v>348</v>
      </c>
      <c r="D1819" s="24" t="s">
        <v>46</v>
      </c>
      <c r="E1819" s="20">
        <v>3000</v>
      </c>
    </row>
    <row r="1820" spans="1:5" x14ac:dyDescent="0.25">
      <c r="A1820" s="9" t="s">
        <v>147</v>
      </c>
      <c r="B1820" s="29" t="s">
        <v>722</v>
      </c>
      <c r="C1820" s="24" t="s">
        <v>340</v>
      </c>
      <c r="D1820" s="24" t="s">
        <v>57</v>
      </c>
      <c r="E1820" s="20">
        <v>2400</v>
      </c>
    </row>
    <row r="1821" spans="1:5" x14ac:dyDescent="0.25">
      <c r="A1821" s="9" t="s">
        <v>147</v>
      </c>
      <c r="B1821" s="29" t="s">
        <v>722</v>
      </c>
      <c r="C1821" s="24" t="s">
        <v>322</v>
      </c>
      <c r="D1821" s="24" t="s">
        <v>50</v>
      </c>
      <c r="E1821" s="20">
        <v>2400</v>
      </c>
    </row>
    <row r="1822" spans="1:5" x14ac:dyDescent="0.25">
      <c r="A1822" s="9" t="s">
        <v>147</v>
      </c>
      <c r="B1822" s="29" t="s">
        <v>722</v>
      </c>
      <c r="C1822" s="24" t="s">
        <v>300</v>
      </c>
      <c r="D1822" s="24" t="s">
        <v>16</v>
      </c>
      <c r="E1822" s="20">
        <v>2100</v>
      </c>
    </row>
    <row r="1823" spans="1:5" x14ac:dyDescent="0.25">
      <c r="A1823" s="9" t="s">
        <v>147</v>
      </c>
      <c r="B1823" s="29" t="s">
        <v>721</v>
      </c>
      <c r="C1823" s="24" t="s">
        <v>329</v>
      </c>
      <c r="D1823" s="24" t="s">
        <v>26</v>
      </c>
      <c r="E1823" s="20">
        <v>2050</v>
      </c>
    </row>
    <row r="1824" spans="1:5" x14ac:dyDescent="0.25">
      <c r="A1824" s="9" t="s">
        <v>147</v>
      </c>
      <c r="B1824" s="29" t="s">
        <v>722</v>
      </c>
      <c r="C1824" s="24" t="s">
        <v>344</v>
      </c>
      <c r="D1824" s="24" t="s">
        <v>62</v>
      </c>
      <c r="E1824" s="20">
        <v>2000</v>
      </c>
    </row>
    <row r="1825" spans="1:5" x14ac:dyDescent="0.25">
      <c r="A1825" s="9" t="s">
        <v>147</v>
      </c>
      <c r="B1825" s="29" t="s">
        <v>722</v>
      </c>
      <c r="C1825" s="24" t="s">
        <v>335</v>
      </c>
      <c r="D1825" s="24" t="s">
        <v>48</v>
      </c>
      <c r="E1825" s="20">
        <v>1700</v>
      </c>
    </row>
    <row r="1826" spans="1:5" x14ac:dyDescent="0.25">
      <c r="A1826" s="9" t="s">
        <v>147</v>
      </c>
      <c r="B1826" s="29" t="s">
        <v>722</v>
      </c>
      <c r="C1826" s="24" t="s">
        <v>308</v>
      </c>
      <c r="D1826" s="24" t="s">
        <v>35</v>
      </c>
      <c r="E1826" s="20">
        <v>1200</v>
      </c>
    </row>
    <row r="1827" spans="1:5" x14ac:dyDescent="0.25">
      <c r="A1827" s="9" t="s">
        <v>147</v>
      </c>
      <c r="B1827" s="29" t="s">
        <v>722</v>
      </c>
      <c r="C1827" s="24" t="s">
        <v>324</v>
      </c>
      <c r="D1827" s="24" t="s">
        <v>52</v>
      </c>
      <c r="E1827" s="20">
        <v>1100</v>
      </c>
    </row>
    <row r="1828" spans="1:5" x14ac:dyDescent="0.25">
      <c r="A1828" s="9" t="s">
        <v>147</v>
      </c>
      <c r="B1828" s="29" t="s">
        <v>722</v>
      </c>
      <c r="C1828" s="24" t="s">
        <v>325</v>
      </c>
      <c r="D1828" s="24" t="s">
        <v>53</v>
      </c>
      <c r="E1828" s="20">
        <v>1000</v>
      </c>
    </row>
    <row r="1829" spans="1:5" x14ac:dyDescent="0.25">
      <c r="A1829" s="9" t="s">
        <v>147</v>
      </c>
      <c r="B1829" s="29" t="s">
        <v>722</v>
      </c>
      <c r="C1829" s="24" t="s">
        <v>319</v>
      </c>
      <c r="D1829" s="24" t="s">
        <v>12</v>
      </c>
      <c r="E1829" s="20">
        <v>900</v>
      </c>
    </row>
    <row r="1830" spans="1:5" x14ac:dyDescent="0.25">
      <c r="A1830" s="9" t="s">
        <v>147</v>
      </c>
      <c r="B1830" s="29" t="s">
        <v>722</v>
      </c>
      <c r="C1830" s="24" t="s">
        <v>352</v>
      </c>
      <c r="D1830" s="24" t="s">
        <v>54</v>
      </c>
      <c r="E1830" s="20">
        <v>900</v>
      </c>
    </row>
    <row r="1831" spans="1:5" x14ac:dyDescent="0.25">
      <c r="A1831" s="9" t="s">
        <v>147</v>
      </c>
      <c r="B1831" s="29" t="s">
        <v>722</v>
      </c>
      <c r="C1831" s="24" t="s">
        <v>302</v>
      </c>
      <c r="D1831" s="24" t="s">
        <v>20</v>
      </c>
      <c r="E1831" s="20">
        <v>800</v>
      </c>
    </row>
    <row r="1832" spans="1:5" x14ac:dyDescent="0.25">
      <c r="A1832" s="9" t="s">
        <v>147</v>
      </c>
      <c r="B1832" s="29" t="s">
        <v>722</v>
      </c>
      <c r="C1832" s="24" t="s">
        <v>323</v>
      </c>
      <c r="D1832" s="24" t="s">
        <v>51</v>
      </c>
      <c r="E1832" s="20">
        <v>800</v>
      </c>
    </row>
    <row r="1833" spans="1:5" x14ac:dyDescent="0.25">
      <c r="A1833" s="9" t="s">
        <v>147</v>
      </c>
      <c r="B1833" s="29" t="s">
        <v>722</v>
      </c>
      <c r="C1833" s="24" t="s">
        <v>345</v>
      </c>
      <c r="D1833" s="24" t="s">
        <v>15</v>
      </c>
      <c r="E1833" s="20">
        <v>800</v>
      </c>
    </row>
    <row r="1834" spans="1:5" x14ac:dyDescent="0.25">
      <c r="A1834" s="9" t="s">
        <v>147</v>
      </c>
      <c r="B1834" s="29" t="s">
        <v>722</v>
      </c>
      <c r="C1834" s="24" t="s">
        <v>314</v>
      </c>
      <c r="D1834" s="24" t="s">
        <v>40</v>
      </c>
      <c r="E1834" s="20">
        <v>700</v>
      </c>
    </row>
    <row r="1835" spans="1:5" x14ac:dyDescent="0.25">
      <c r="A1835" s="9" t="s">
        <v>147</v>
      </c>
      <c r="B1835" s="29" t="s">
        <v>722</v>
      </c>
      <c r="C1835" s="24" t="s">
        <v>299</v>
      </c>
      <c r="D1835" s="24" t="s">
        <v>14</v>
      </c>
      <c r="E1835" s="20">
        <v>500</v>
      </c>
    </row>
    <row r="1836" spans="1:5" x14ac:dyDescent="0.25">
      <c r="A1836" s="9" t="s">
        <v>147</v>
      </c>
      <c r="B1836" s="29" t="s">
        <v>722</v>
      </c>
      <c r="C1836" s="24" t="s">
        <v>346</v>
      </c>
      <c r="D1836" s="24" t="s">
        <v>45</v>
      </c>
      <c r="E1836" s="20">
        <v>500</v>
      </c>
    </row>
    <row r="1837" spans="1:5" x14ac:dyDescent="0.25">
      <c r="A1837" s="9" t="s">
        <v>147</v>
      </c>
      <c r="B1837" s="29" t="s">
        <v>722</v>
      </c>
      <c r="C1837" s="24" t="s">
        <v>326</v>
      </c>
      <c r="D1837" s="24" t="s">
        <v>22</v>
      </c>
      <c r="E1837" s="20">
        <v>500</v>
      </c>
    </row>
    <row r="1838" spans="1:5" x14ac:dyDescent="0.25">
      <c r="A1838" s="9" t="s">
        <v>147</v>
      </c>
      <c r="B1838" s="29" t="s">
        <v>722</v>
      </c>
      <c r="C1838" s="24" t="s">
        <v>341</v>
      </c>
      <c r="D1838" s="24" t="s">
        <v>13</v>
      </c>
      <c r="E1838" s="20">
        <v>370</v>
      </c>
    </row>
    <row r="1839" spans="1:5" x14ac:dyDescent="0.25">
      <c r="A1839" s="9" t="s">
        <v>147</v>
      </c>
      <c r="B1839" s="29" t="s">
        <v>722</v>
      </c>
      <c r="C1839" s="24" t="s">
        <v>303</v>
      </c>
      <c r="D1839" s="24" t="s">
        <v>21</v>
      </c>
      <c r="E1839" s="20">
        <v>300</v>
      </c>
    </row>
    <row r="1840" spans="1:5" x14ac:dyDescent="0.25">
      <c r="A1840" s="9" t="s">
        <v>147</v>
      </c>
      <c r="B1840" s="29" t="s">
        <v>721</v>
      </c>
      <c r="C1840" s="24" t="s">
        <v>307</v>
      </c>
      <c r="D1840" s="24" t="s">
        <v>33</v>
      </c>
      <c r="E1840" s="20">
        <v>250</v>
      </c>
    </row>
    <row r="1841" spans="1:5" x14ac:dyDescent="0.25">
      <c r="A1841" s="9" t="s">
        <v>147</v>
      </c>
      <c r="B1841" s="29" t="s">
        <v>722</v>
      </c>
      <c r="C1841" s="24" t="s">
        <v>318</v>
      </c>
      <c r="D1841" s="24" t="s">
        <v>60</v>
      </c>
      <c r="E1841" s="20">
        <v>200</v>
      </c>
    </row>
    <row r="1842" spans="1:5" x14ac:dyDescent="0.25">
      <c r="A1842" s="9" t="s">
        <v>147</v>
      </c>
      <c r="B1842" s="29" t="s">
        <v>721</v>
      </c>
      <c r="C1842" s="24" t="s">
        <v>332</v>
      </c>
      <c r="D1842" s="24" t="s">
        <v>37</v>
      </c>
      <c r="E1842" s="20">
        <v>143</v>
      </c>
    </row>
    <row r="1843" spans="1:5" x14ac:dyDescent="0.25">
      <c r="A1843" s="9" t="s">
        <v>147</v>
      </c>
      <c r="B1843" s="29" t="s">
        <v>722</v>
      </c>
      <c r="C1843" s="24" t="s">
        <v>327</v>
      </c>
      <c r="D1843" s="24" t="s">
        <v>24</v>
      </c>
      <c r="E1843" s="20">
        <v>92</v>
      </c>
    </row>
    <row r="1844" spans="1:5" x14ac:dyDescent="0.25">
      <c r="A1844" s="9" t="s">
        <v>147</v>
      </c>
      <c r="B1844" s="29" t="s">
        <v>722</v>
      </c>
      <c r="C1844" s="24" t="s">
        <v>357</v>
      </c>
      <c r="D1844" s="24" t="s">
        <v>79</v>
      </c>
      <c r="E1844" s="20">
        <v>60</v>
      </c>
    </row>
    <row r="1845" spans="1:5" x14ac:dyDescent="0.25">
      <c r="A1845" s="9" t="s">
        <v>147</v>
      </c>
      <c r="B1845" s="29" t="s">
        <v>722</v>
      </c>
      <c r="C1845" s="24" t="s">
        <v>304</v>
      </c>
      <c r="D1845" s="24" t="s">
        <v>25</v>
      </c>
      <c r="E1845" s="20">
        <v>8</v>
      </c>
    </row>
    <row r="1846" spans="1:5" x14ac:dyDescent="0.25">
      <c r="A1846" s="9" t="s">
        <v>147</v>
      </c>
      <c r="B1846" s="29" t="s">
        <v>722</v>
      </c>
      <c r="C1846" s="24" t="s">
        <v>329</v>
      </c>
      <c r="D1846" s="24" t="s">
        <v>26</v>
      </c>
      <c r="E1846" s="20">
        <v>5</v>
      </c>
    </row>
    <row r="1847" spans="1:5" ht="15.75" thickBot="1" x14ac:dyDescent="0.3">
      <c r="A1847" s="9"/>
      <c r="B1847" s="30" t="s">
        <v>270</v>
      </c>
      <c r="E1847" s="4">
        <f>SUM(E1808:E1846)</f>
        <v>679144</v>
      </c>
    </row>
    <row r="1848" spans="1:5" ht="16.5" thickTop="1" thickBot="1" x14ac:dyDescent="0.3">
      <c r="A1848" s="9"/>
      <c r="E1848" s="6"/>
    </row>
    <row r="1849" spans="1:5" ht="16.5" thickBot="1" x14ac:dyDescent="0.3">
      <c r="A1849" s="8"/>
      <c r="B1849" s="61" t="s">
        <v>291</v>
      </c>
      <c r="C1849" s="62"/>
      <c r="D1849" s="62"/>
      <c r="E1849" s="63"/>
    </row>
    <row r="1850" spans="1:5" x14ac:dyDescent="0.25">
      <c r="A1850" t="s">
        <v>163</v>
      </c>
      <c r="B1850" s="29" t="s">
        <v>834</v>
      </c>
      <c r="C1850" s="24" t="s">
        <v>461</v>
      </c>
      <c r="D1850" s="24" t="s">
        <v>215</v>
      </c>
      <c r="E1850" s="20">
        <v>638078</v>
      </c>
    </row>
    <row r="1851" spans="1:5" x14ac:dyDescent="0.25">
      <c r="A1851" t="s">
        <v>163</v>
      </c>
      <c r="B1851" s="29" t="s">
        <v>834</v>
      </c>
      <c r="C1851" s="24" t="s">
        <v>462</v>
      </c>
      <c r="D1851" s="24" t="s">
        <v>242</v>
      </c>
      <c r="E1851" s="20">
        <v>79500</v>
      </c>
    </row>
    <row r="1852" spans="1:5" ht="15.75" thickBot="1" x14ac:dyDescent="0.3">
      <c r="A1852" s="12"/>
      <c r="B1852" s="30" t="s">
        <v>271</v>
      </c>
      <c r="E1852" s="4">
        <f>SUM(E1850:E1851)</f>
        <v>717578</v>
      </c>
    </row>
    <row r="1853" spans="1:5" ht="15.75" thickTop="1" x14ac:dyDescent="0.25">
      <c r="A1853" s="12"/>
      <c r="E1853" s="6"/>
    </row>
    <row r="1854" spans="1:5" x14ac:dyDescent="0.25">
      <c r="A1854" t="s">
        <v>163</v>
      </c>
      <c r="B1854" s="29" t="s">
        <v>724</v>
      </c>
      <c r="C1854" s="24" t="s">
        <v>337</v>
      </c>
      <c r="D1854" s="24" t="s">
        <v>32</v>
      </c>
      <c r="E1854" s="20">
        <v>494749</v>
      </c>
    </row>
    <row r="1855" spans="1:5" x14ac:dyDescent="0.25">
      <c r="A1855" t="s">
        <v>163</v>
      </c>
      <c r="B1855" s="29" t="s">
        <v>724</v>
      </c>
      <c r="C1855" s="24" t="s">
        <v>339</v>
      </c>
      <c r="D1855" s="24" t="s">
        <v>34</v>
      </c>
      <c r="E1855" s="20">
        <v>51284</v>
      </c>
    </row>
    <row r="1856" spans="1:5" x14ac:dyDescent="0.25">
      <c r="A1856" t="s">
        <v>163</v>
      </c>
      <c r="B1856" s="29" t="s">
        <v>724</v>
      </c>
      <c r="C1856" s="24" t="s">
        <v>327</v>
      </c>
      <c r="D1856" s="24" t="s">
        <v>24</v>
      </c>
      <c r="E1856" s="20">
        <v>42498</v>
      </c>
    </row>
    <row r="1857" spans="1:5" x14ac:dyDescent="0.25">
      <c r="A1857" t="s">
        <v>163</v>
      </c>
      <c r="B1857" s="29" t="s">
        <v>724</v>
      </c>
      <c r="C1857" s="24" t="s">
        <v>342</v>
      </c>
      <c r="D1857" s="24" t="s">
        <v>61</v>
      </c>
      <c r="E1857" s="20">
        <v>30000</v>
      </c>
    </row>
    <row r="1858" spans="1:5" x14ac:dyDescent="0.25">
      <c r="A1858" t="s">
        <v>163</v>
      </c>
      <c r="B1858" s="29" t="s">
        <v>724</v>
      </c>
      <c r="C1858" s="24" t="s">
        <v>328</v>
      </c>
      <c r="D1858" s="24" t="s">
        <v>36</v>
      </c>
      <c r="E1858" s="20">
        <v>23021</v>
      </c>
    </row>
    <row r="1859" spans="1:5" x14ac:dyDescent="0.25">
      <c r="A1859" t="s">
        <v>163</v>
      </c>
      <c r="B1859" s="29" t="s">
        <v>724</v>
      </c>
      <c r="C1859" s="24" t="s">
        <v>322</v>
      </c>
      <c r="D1859" s="24" t="s">
        <v>50</v>
      </c>
      <c r="E1859" s="20">
        <v>12000</v>
      </c>
    </row>
    <row r="1860" spans="1:5" x14ac:dyDescent="0.25">
      <c r="A1860" t="s">
        <v>163</v>
      </c>
      <c r="B1860" s="29" t="s">
        <v>724</v>
      </c>
      <c r="C1860" s="24" t="s">
        <v>298</v>
      </c>
      <c r="D1860" s="24" t="s">
        <v>11</v>
      </c>
      <c r="E1860" s="20">
        <v>11111</v>
      </c>
    </row>
    <row r="1861" spans="1:5" x14ac:dyDescent="0.25">
      <c r="A1861" t="s">
        <v>163</v>
      </c>
      <c r="B1861" s="29" t="s">
        <v>724</v>
      </c>
      <c r="C1861" s="24" t="s">
        <v>338</v>
      </c>
      <c r="D1861" s="24" t="s">
        <v>73</v>
      </c>
      <c r="E1861" s="20">
        <v>9500</v>
      </c>
    </row>
    <row r="1862" spans="1:5" x14ac:dyDescent="0.25">
      <c r="A1862" t="s">
        <v>163</v>
      </c>
      <c r="B1862" s="29" t="s">
        <v>725</v>
      </c>
      <c r="C1862" s="24" t="s">
        <v>355</v>
      </c>
      <c r="D1862" s="24" t="s">
        <v>89</v>
      </c>
      <c r="E1862" s="20">
        <v>7979</v>
      </c>
    </row>
    <row r="1863" spans="1:5" x14ac:dyDescent="0.25">
      <c r="A1863" t="s">
        <v>163</v>
      </c>
      <c r="B1863" s="29" t="s">
        <v>724</v>
      </c>
      <c r="C1863" s="24" t="s">
        <v>325</v>
      </c>
      <c r="D1863" s="24" t="s">
        <v>53</v>
      </c>
      <c r="E1863" s="20">
        <v>5880</v>
      </c>
    </row>
    <row r="1864" spans="1:5" x14ac:dyDescent="0.25">
      <c r="A1864" t="s">
        <v>163</v>
      </c>
      <c r="B1864" s="29" t="s">
        <v>724</v>
      </c>
      <c r="C1864" s="24" t="s">
        <v>324</v>
      </c>
      <c r="D1864" s="24" t="s">
        <v>52</v>
      </c>
      <c r="E1864" s="20">
        <v>5700</v>
      </c>
    </row>
    <row r="1865" spans="1:5" x14ac:dyDescent="0.25">
      <c r="A1865" t="s">
        <v>163</v>
      </c>
      <c r="B1865" s="29" t="s">
        <v>724</v>
      </c>
      <c r="C1865" s="24" t="s">
        <v>331</v>
      </c>
      <c r="D1865" s="24" t="s">
        <v>28</v>
      </c>
      <c r="E1865" s="20">
        <v>4167</v>
      </c>
    </row>
    <row r="1866" spans="1:5" x14ac:dyDescent="0.25">
      <c r="A1866" t="s">
        <v>163</v>
      </c>
      <c r="B1866" s="29" t="s">
        <v>724</v>
      </c>
      <c r="C1866" s="24" t="s">
        <v>323</v>
      </c>
      <c r="D1866" s="24" t="s">
        <v>51</v>
      </c>
      <c r="E1866" s="20">
        <v>3850</v>
      </c>
    </row>
    <row r="1867" spans="1:5" x14ac:dyDescent="0.25">
      <c r="A1867" t="s">
        <v>163</v>
      </c>
      <c r="B1867" s="29" t="s">
        <v>724</v>
      </c>
      <c r="C1867" s="24" t="s">
        <v>304</v>
      </c>
      <c r="D1867" s="24" t="s">
        <v>25</v>
      </c>
      <c r="E1867" s="20">
        <v>3521</v>
      </c>
    </row>
    <row r="1868" spans="1:5" x14ac:dyDescent="0.25">
      <c r="A1868" t="s">
        <v>163</v>
      </c>
      <c r="B1868" s="29" t="s">
        <v>724</v>
      </c>
      <c r="C1868" s="24" t="s">
        <v>329</v>
      </c>
      <c r="D1868" s="24" t="s">
        <v>26</v>
      </c>
      <c r="E1868" s="20">
        <v>2158</v>
      </c>
    </row>
    <row r="1869" spans="1:5" x14ac:dyDescent="0.25">
      <c r="A1869" t="s">
        <v>163</v>
      </c>
      <c r="B1869" s="29" t="s">
        <v>724</v>
      </c>
      <c r="C1869" s="24" t="s">
        <v>363</v>
      </c>
      <c r="D1869" s="24" t="s">
        <v>58</v>
      </c>
      <c r="E1869" s="20">
        <v>2000</v>
      </c>
    </row>
    <row r="1870" spans="1:5" x14ac:dyDescent="0.25">
      <c r="A1870" t="s">
        <v>163</v>
      </c>
      <c r="B1870" s="29" t="s">
        <v>724</v>
      </c>
      <c r="C1870" s="24" t="s">
        <v>343</v>
      </c>
      <c r="D1870" s="24" t="s">
        <v>7</v>
      </c>
      <c r="E1870" s="20">
        <v>2000</v>
      </c>
    </row>
    <row r="1871" spans="1:5" x14ac:dyDescent="0.25">
      <c r="A1871" t="s">
        <v>163</v>
      </c>
      <c r="B1871" s="29" t="s">
        <v>724</v>
      </c>
      <c r="C1871" s="24" t="s">
        <v>348</v>
      </c>
      <c r="D1871" s="24" t="s">
        <v>46</v>
      </c>
      <c r="E1871" s="20">
        <v>2000</v>
      </c>
    </row>
    <row r="1872" spans="1:5" x14ac:dyDescent="0.25">
      <c r="A1872" t="s">
        <v>163</v>
      </c>
      <c r="B1872" s="29" t="s">
        <v>724</v>
      </c>
      <c r="C1872" s="24" t="s">
        <v>344</v>
      </c>
      <c r="D1872" s="24" t="s">
        <v>62</v>
      </c>
      <c r="E1872" s="20">
        <v>1000</v>
      </c>
    </row>
    <row r="1873" spans="1:5" x14ac:dyDescent="0.25">
      <c r="A1873" t="s">
        <v>163</v>
      </c>
      <c r="B1873" s="29" t="s">
        <v>724</v>
      </c>
      <c r="C1873" s="24" t="s">
        <v>335</v>
      </c>
      <c r="D1873" s="24" t="s">
        <v>48</v>
      </c>
      <c r="E1873" s="20">
        <v>1000</v>
      </c>
    </row>
    <row r="1874" spans="1:5" x14ac:dyDescent="0.25">
      <c r="A1874" t="s">
        <v>163</v>
      </c>
      <c r="B1874" s="29" t="s">
        <v>724</v>
      </c>
      <c r="C1874" s="24" t="s">
        <v>330</v>
      </c>
      <c r="D1874" s="24" t="s">
        <v>27</v>
      </c>
      <c r="E1874" s="20">
        <v>784</v>
      </c>
    </row>
    <row r="1875" spans="1:5" x14ac:dyDescent="0.25">
      <c r="A1875" t="s">
        <v>163</v>
      </c>
      <c r="B1875" s="29" t="s">
        <v>724</v>
      </c>
      <c r="C1875" s="24" t="s">
        <v>345</v>
      </c>
      <c r="D1875" s="24" t="s">
        <v>15</v>
      </c>
      <c r="E1875" s="20">
        <v>500</v>
      </c>
    </row>
    <row r="1876" spans="1:5" x14ac:dyDescent="0.25">
      <c r="A1876" t="s">
        <v>163</v>
      </c>
      <c r="B1876" s="29" t="s">
        <v>724</v>
      </c>
      <c r="C1876" s="24" t="s">
        <v>346</v>
      </c>
      <c r="D1876" s="24" t="s">
        <v>45</v>
      </c>
      <c r="E1876" s="20">
        <v>400</v>
      </c>
    </row>
    <row r="1877" spans="1:5" x14ac:dyDescent="0.25">
      <c r="A1877" t="s">
        <v>163</v>
      </c>
      <c r="B1877" s="29" t="s">
        <v>724</v>
      </c>
      <c r="C1877" s="24" t="s">
        <v>326</v>
      </c>
      <c r="D1877" s="24" t="s">
        <v>22</v>
      </c>
      <c r="E1877" s="20">
        <v>309</v>
      </c>
    </row>
    <row r="1878" spans="1:5" x14ac:dyDescent="0.25">
      <c r="A1878" t="s">
        <v>163</v>
      </c>
      <c r="B1878" s="29" t="s">
        <v>724</v>
      </c>
      <c r="C1878" s="24" t="s">
        <v>332</v>
      </c>
      <c r="D1878" s="24" t="s">
        <v>37</v>
      </c>
      <c r="E1878" s="20">
        <v>167</v>
      </c>
    </row>
    <row r="1879" spans="1:5" ht="15.75" thickBot="1" x14ac:dyDescent="0.3">
      <c r="A1879" s="27"/>
      <c r="B1879" s="30" t="s">
        <v>270</v>
      </c>
      <c r="C1879" s="21"/>
      <c r="D1879" s="21"/>
      <c r="E1879" s="28">
        <f>SUM(E1854:E1878)</f>
        <v>717578</v>
      </c>
    </row>
    <row r="1880" spans="1:5" ht="16.5" thickTop="1" thickBot="1" x14ac:dyDescent="0.3">
      <c r="A1880" s="9"/>
      <c r="E1880" s="6"/>
    </row>
    <row r="1881" spans="1:5" ht="16.5" thickBot="1" x14ac:dyDescent="0.3">
      <c r="A1881" s="8"/>
      <c r="B1881" s="61" t="s">
        <v>209</v>
      </c>
      <c r="C1881" s="62"/>
      <c r="D1881" s="62"/>
      <c r="E1881" s="63"/>
    </row>
    <row r="1882" spans="1:5" x14ac:dyDescent="0.25">
      <c r="A1882" s="58" t="s">
        <v>164</v>
      </c>
      <c r="B1882" s="57" t="s">
        <v>835</v>
      </c>
      <c r="C1882" s="57" t="s">
        <v>461</v>
      </c>
      <c r="D1882" s="57" t="s">
        <v>215</v>
      </c>
      <c r="E1882" s="20">
        <v>1468337</v>
      </c>
    </row>
    <row r="1883" spans="1:5" ht="15.75" thickBot="1" x14ac:dyDescent="0.3">
      <c r="A1883" s="12"/>
      <c r="B1883" s="30" t="s">
        <v>271</v>
      </c>
      <c r="E1883" s="4">
        <f>SUM(E1882)</f>
        <v>1468337</v>
      </c>
    </row>
    <row r="1884" spans="1:5" ht="15.75" thickTop="1" x14ac:dyDescent="0.25"/>
    <row r="1885" spans="1:5" x14ac:dyDescent="0.25">
      <c r="A1885" t="s">
        <v>164</v>
      </c>
      <c r="B1885" s="29" t="s">
        <v>726</v>
      </c>
      <c r="C1885" s="24" t="s">
        <v>337</v>
      </c>
      <c r="D1885" s="24" t="s">
        <v>32</v>
      </c>
      <c r="E1885" s="20">
        <v>1003276</v>
      </c>
    </row>
    <row r="1886" spans="1:5" x14ac:dyDescent="0.25">
      <c r="A1886" t="s">
        <v>164</v>
      </c>
      <c r="B1886" s="29" t="s">
        <v>726</v>
      </c>
      <c r="C1886" s="24" t="s">
        <v>307</v>
      </c>
      <c r="D1886" s="24" t="s">
        <v>33</v>
      </c>
      <c r="E1886" s="20">
        <v>1000</v>
      </c>
    </row>
    <row r="1887" spans="1:5" x14ac:dyDescent="0.25">
      <c r="A1887" t="s">
        <v>164</v>
      </c>
      <c r="B1887" s="29" t="s">
        <v>726</v>
      </c>
      <c r="C1887" s="24" t="s">
        <v>339</v>
      </c>
      <c r="D1887" s="24" t="s">
        <v>34</v>
      </c>
      <c r="E1887" s="20">
        <v>42303</v>
      </c>
    </row>
    <row r="1888" spans="1:5" x14ac:dyDescent="0.25">
      <c r="A1888" t="s">
        <v>164</v>
      </c>
      <c r="B1888" s="29" t="s">
        <v>726</v>
      </c>
      <c r="C1888" s="24" t="s">
        <v>308</v>
      </c>
      <c r="D1888" s="24" t="s">
        <v>35</v>
      </c>
      <c r="E1888" s="20">
        <v>8400</v>
      </c>
    </row>
    <row r="1889" spans="1:5" x14ac:dyDescent="0.25">
      <c r="A1889" t="s">
        <v>164</v>
      </c>
      <c r="B1889" s="29" t="s">
        <v>726</v>
      </c>
      <c r="C1889" s="24" t="s">
        <v>327</v>
      </c>
      <c r="D1889" s="24" t="s">
        <v>24</v>
      </c>
      <c r="E1889" s="20">
        <v>80706</v>
      </c>
    </row>
    <row r="1890" spans="1:5" x14ac:dyDescent="0.25">
      <c r="A1890" t="s">
        <v>164</v>
      </c>
      <c r="B1890" s="29" t="s">
        <v>726</v>
      </c>
      <c r="C1890" s="24" t="s">
        <v>328</v>
      </c>
      <c r="D1890" s="24" t="s">
        <v>36</v>
      </c>
      <c r="E1890" s="20">
        <v>63437</v>
      </c>
    </row>
    <row r="1891" spans="1:5" x14ac:dyDescent="0.25">
      <c r="A1891" t="s">
        <v>164</v>
      </c>
      <c r="B1891" s="29" t="s">
        <v>726</v>
      </c>
      <c r="C1891" s="24" t="s">
        <v>304</v>
      </c>
      <c r="D1891" s="24" t="s">
        <v>25</v>
      </c>
      <c r="E1891" s="20">
        <v>16300</v>
      </c>
    </row>
    <row r="1892" spans="1:5" x14ac:dyDescent="0.25">
      <c r="A1892" t="s">
        <v>164</v>
      </c>
      <c r="B1892" s="29" t="s">
        <v>726</v>
      </c>
      <c r="C1892" s="24" t="s">
        <v>329</v>
      </c>
      <c r="D1892" s="24" t="s">
        <v>26</v>
      </c>
      <c r="E1892" s="20">
        <v>4099</v>
      </c>
    </row>
    <row r="1893" spans="1:5" x14ac:dyDescent="0.25">
      <c r="A1893" t="s">
        <v>164</v>
      </c>
      <c r="B1893" s="29" t="s">
        <v>726</v>
      </c>
      <c r="C1893" s="24" t="s">
        <v>331</v>
      </c>
      <c r="D1893" s="24" t="s">
        <v>28</v>
      </c>
      <c r="E1893" s="20">
        <v>7849</v>
      </c>
    </row>
    <row r="1894" spans="1:5" x14ac:dyDescent="0.25">
      <c r="A1894" t="s">
        <v>164</v>
      </c>
      <c r="B1894" s="29" t="s">
        <v>726</v>
      </c>
      <c r="C1894" s="24" t="s">
        <v>298</v>
      </c>
      <c r="D1894" s="24" t="s">
        <v>11</v>
      </c>
      <c r="E1894" s="20">
        <v>20932</v>
      </c>
    </row>
    <row r="1895" spans="1:5" x14ac:dyDescent="0.25">
      <c r="A1895" t="s">
        <v>164</v>
      </c>
      <c r="B1895" s="29" t="s">
        <v>726</v>
      </c>
      <c r="C1895" s="24" t="s">
        <v>332</v>
      </c>
      <c r="D1895" s="24" t="s">
        <v>37</v>
      </c>
      <c r="E1895" s="20">
        <v>287</v>
      </c>
    </row>
    <row r="1896" spans="1:5" x14ac:dyDescent="0.25">
      <c r="A1896" t="s">
        <v>164</v>
      </c>
      <c r="B1896" s="29" t="s">
        <v>726</v>
      </c>
      <c r="C1896" s="24" t="s">
        <v>340</v>
      </c>
      <c r="D1896" s="24" t="s">
        <v>57</v>
      </c>
      <c r="E1896" s="20">
        <v>6900</v>
      </c>
    </row>
    <row r="1897" spans="1:5" x14ac:dyDescent="0.25">
      <c r="A1897" t="s">
        <v>164</v>
      </c>
      <c r="B1897" s="29" t="s">
        <v>726</v>
      </c>
      <c r="C1897" s="24" t="s">
        <v>293</v>
      </c>
      <c r="D1897" s="24" t="s">
        <v>2</v>
      </c>
      <c r="E1897" s="20">
        <v>67716</v>
      </c>
    </row>
    <row r="1898" spans="1:5" x14ac:dyDescent="0.25">
      <c r="A1898" t="s">
        <v>164</v>
      </c>
      <c r="B1898" s="29" t="s">
        <v>726</v>
      </c>
      <c r="C1898" s="24" t="s">
        <v>419</v>
      </c>
      <c r="D1898" s="24" t="s">
        <v>109</v>
      </c>
      <c r="E1898" s="20">
        <v>16000</v>
      </c>
    </row>
    <row r="1899" spans="1:5" x14ac:dyDescent="0.25">
      <c r="A1899" t="s">
        <v>164</v>
      </c>
      <c r="B1899" s="29" t="s">
        <v>726</v>
      </c>
      <c r="C1899" s="24" t="s">
        <v>302</v>
      </c>
      <c r="D1899" s="24" t="s">
        <v>20</v>
      </c>
      <c r="E1899" s="20">
        <v>2579</v>
      </c>
    </row>
    <row r="1900" spans="1:5" x14ac:dyDescent="0.25">
      <c r="A1900" t="s">
        <v>164</v>
      </c>
      <c r="B1900" s="29" t="s">
        <v>726</v>
      </c>
      <c r="C1900" s="24" t="s">
        <v>319</v>
      </c>
      <c r="D1900" s="24" t="s">
        <v>12</v>
      </c>
      <c r="E1900" s="20">
        <v>13600</v>
      </c>
    </row>
    <row r="1901" spans="1:5" x14ac:dyDescent="0.25">
      <c r="A1901" t="s">
        <v>164</v>
      </c>
      <c r="B1901" s="29" t="s">
        <v>726</v>
      </c>
      <c r="C1901" s="24" t="s">
        <v>318</v>
      </c>
      <c r="D1901" s="24" t="s">
        <v>60</v>
      </c>
      <c r="E1901" s="20">
        <v>500</v>
      </c>
    </row>
    <row r="1902" spans="1:5" x14ac:dyDescent="0.25">
      <c r="A1902" t="s">
        <v>164</v>
      </c>
      <c r="B1902" s="29" t="s">
        <v>726</v>
      </c>
      <c r="C1902" s="24" t="s">
        <v>341</v>
      </c>
      <c r="D1902" s="24" t="s">
        <v>13</v>
      </c>
      <c r="E1902" s="20">
        <v>14500</v>
      </c>
    </row>
    <row r="1903" spans="1:5" x14ac:dyDescent="0.25">
      <c r="A1903" t="s">
        <v>164</v>
      </c>
      <c r="B1903" s="29" t="s">
        <v>726</v>
      </c>
      <c r="C1903" s="24" t="s">
        <v>297</v>
      </c>
      <c r="D1903" s="24" t="s">
        <v>6</v>
      </c>
      <c r="E1903" s="20">
        <v>3500</v>
      </c>
    </row>
    <row r="1904" spans="1:5" x14ac:dyDescent="0.25">
      <c r="A1904" t="s">
        <v>164</v>
      </c>
      <c r="B1904" s="29" t="s">
        <v>726</v>
      </c>
      <c r="C1904" s="24" t="s">
        <v>342</v>
      </c>
      <c r="D1904" s="24" t="s">
        <v>61</v>
      </c>
      <c r="E1904" s="20">
        <v>5000</v>
      </c>
    </row>
    <row r="1905" spans="1:5" x14ac:dyDescent="0.25">
      <c r="A1905" t="s">
        <v>164</v>
      </c>
      <c r="B1905" s="29" t="s">
        <v>726</v>
      </c>
      <c r="C1905" s="24" t="s">
        <v>343</v>
      </c>
      <c r="D1905" s="24" t="s">
        <v>7</v>
      </c>
      <c r="E1905" s="20">
        <v>24253</v>
      </c>
    </row>
    <row r="1906" spans="1:5" x14ac:dyDescent="0.25">
      <c r="A1906" t="s">
        <v>164</v>
      </c>
      <c r="B1906" s="29" t="s">
        <v>726</v>
      </c>
      <c r="C1906" s="24" t="s">
        <v>299</v>
      </c>
      <c r="D1906" s="24" t="s">
        <v>14</v>
      </c>
      <c r="E1906" s="20">
        <v>500</v>
      </c>
    </row>
    <row r="1907" spans="1:5" x14ac:dyDescent="0.25">
      <c r="A1907" t="s">
        <v>164</v>
      </c>
      <c r="B1907" s="29" t="s">
        <v>726</v>
      </c>
      <c r="C1907" s="24" t="s">
        <v>322</v>
      </c>
      <c r="D1907" s="24" t="s">
        <v>50</v>
      </c>
      <c r="E1907" s="20">
        <v>3200</v>
      </c>
    </row>
    <row r="1908" spans="1:5" x14ac:dyDescent="0.25">
      <c r="A1908" t="s">
        <v>164</v>
      </c>
      <c r="B1908" s="29" t="s">
        <v>726</v>
      </c>
      <c r="C1908" s="24" t="s">
        <v>323</v>
      </c>
      <c r="D1908" s="24" t="s">
        <v>51</v>
      </c>
      <c r="E1908" s="20">
        <v>1500</v>
      </c>
    </row>
    <row r="1909" spans="1:5" x14ac:dyDescent="0.25">
      <c r="A1909" t="s">
        <v>164</v>
      </c>
      <c r="B1909" s="29" t="s">
        <v>726</v>
      </c>
      <c r="C1909" s="24" t="s">
        <v>324</v>
      </c>
      <c r="D1909" s="24" t="s">
        <v>52</v>
      </c>
      <c r="E1909" s="20">
        <v>2000</v>
      </c>
    </row>
    <row r="1910" spans="1:5" x14ac:dyDescent="0.25">
      <c r="A1910" t="s">
        <v>164</v>
      </c>
      <c r="B1910" s="29" t="s">
        <v>726</v>
      </c>
      <c r="C1910" s="24" t="s">
        <v>325</v>
      </c>
      <c r="D1910" s="24" t="s">
        <v>53</v>
      </c>
      <c r="E1910" s="20">
        <v>3400</v>
      </c>
    </row>
    <row r="1911" spans="1:5" x14ac:dyDescent="0.25">
      <c r="A1911" t="s">
        <v>164</v>
      </c>
      <c r="B1911" s="29" t="s">
        <v>726</v>
      </c>
      <c r="C1911" s="24" t="s">
        <v>344</v>
      </c>
      <c r="D1911" s="24" t="s">
        <v>62</v>
      </c>
      <c r="E1911" s="20">
        <v>200</v>
      </c>
    </row>
    <row r="1912" spans="1:5" x14ac:dyDescent="0.25">
      <c r="A1912" t="s">
        <v>164</v>
      </c>
      <c r="B1912" s="29" t="s">
        <v>726</v>
      </c>
      <c r="C1912" s="24" t="s">
        <v>345</v>
      </c>
      <c r="D1912" s="24" t="s">
        <v>15</v>
      </c>
      <c r="E1912" s="20">
        <v>3000</v>
      </c>
    </row>
    <row r="1913" spans="1:5" x14ac:dyDescent="0.25">
      <c r="A1913" t="s">
        <v>164</v>
      </c>
      <c r="B1913" s="29" t="s">
        <v>726</v>
      </c>
      <c r="C1913" s="24" t="s">
        <v>346</v>
      </c>
      <c r="D1913" s="24" t="s">
        <v>45</v>
      </c>
      <c r="E1913" s="20">
        <v>1600</v>
      </c>
    </row>
    <row r="1914" spans="1:5" x14ac:dyDescent="0.25">
      <c r="A1914" t="s">
        <v>164</v>
      </c>
      <c r="B1914" s="29" t="s">
        <v>727</v>
      </c>
      <c r="C1914" s="24" t="s">
        <v>355</v>
      </c>
      <c r="D1914" s="24" t="s">
        <v>89</v>
      </c>
      <c r="E1914" s="20">
        <v>21650</v>
      </c>
    </row>
    <row r="1915" spans="1:5" x14ac:dyDescent="0.25">
      <c r="A1915" t="s">
        <v>164</v>
      </c>
      <c r="B1915" s="29" t="s">
        <v>726</v>
      </c>
      <c r="C1915" s="24" t="s">
        <v>357</v>
      </c>
      <c r="D1915" s="24" t="s">
        <v>79</v>
      </c>
      <c r="E1915" s="20">
        <v>100</v>
      </c>
    </row>
    <row r="1916" spans="1:5" x14ac:dyDescent="0.25">
      <c r="A1916" t="s">
        <v>164</v>
      </c>
      <c r="B1916" s="29" t="s">
        <v>726</v>
      </c>
      <c r="C1916" s="24" t="s">
        <v>348</v>
      </c>
      <c r="D1916" s="24" t="s">
        <v>46</v>
      </c>
      <c r="E1916" s="20">
        <v>5000</v>
      </c>
    </row>
    <row r="1917" spans="1:5" x14ac:dyDescent="0.25">
      <c r="A1917" t="s">
        <v>164</v>
      </c>
      <c r="B1917" s="29" t="s">
        <v>726</v>
      </c>
      <c r="C1917" s="24" t="s">
        <v>353</v>
      </c>
      <c r="D1917" s="24" t="s">
        <v>63</v>
      </c>
      <c r="E1917" s="20">
        <v>2050</v>
      </c>
    </row>
    <row r="1918" spans="1:5" x14ac:dyDescent="0.25">
      <c r="A1918" t="s">
        <v>164</v>
      </c>
      <c r="B1918" s="29" t="s">
        <v>726</v>
      </c>
      <c r="C1918" s="24" t="s">
        <v>349</v>
      </c>
      <c r="D1918" s="24" t="s">
        <v>75</v>
      </c>
      <c r="E1918" s="20">
        <v>7000</v>
      </c>
    </row>
    <row r="1919" spans="1:5" x14ac:dyDescent="0.25">
      <c r="A1919" t="s">
        <v>164</v>
      </c>
      <c r="B1919" s="29" t="s">
        <v>726</v>
      </c>
      <c r="C1919" s="24" t="s">
        <v>335</v>
      </c>
      <c r="D1919" s="24" t="s">
        <v>48</v>
      </c>
      <c r="E1919" s="20">
        <v>3500</v>
      </c>
    </row>
    <row r="1920" spans="1:5" x14ac:dyDescent="0.25">
      <c r="A1920" t="s">
        <v>164</v>
      </c>
      <c r="B1920" s="29" t="s">
        <v>726</v>
      </c>
      <c r="C1920" s="24" t="s">
        <v>303</v>
      </c>
      <c r="D1920" s="24" t="s">
        <v>21</v>
      </c>
      <c r="E1920" s="20">
        <v>1500</v>
      </c>
    </row>
    <row r="1921" spans="1:5" x14ac:dyDescent="0.25">
      <c r="A1921" t="s">
        <v>164</v>
      </c>
      <c r="B1921" s="29" t="s">
        <v>726</v>
      </c>
      <c r="C1921" s="24" t="s">
        <v>326</v>
      </c>
      <c r="D1921" s="24" t="s">
        <v>22</v>
      </c>
      <c r="E1921" s="20">
        <v>9000</v>
      </c>
    </row>
    <row r="1922" spans="1:5" ht="15.75" thickBot="1" x14ac:dyDescent="0.3">
      <c r="A1922" s="25"/>
      <c r="B1922" s="30" t="s">
        <v>270</v>
      </c>
      <c r="C1922" s="26"/>
      <c r="D1922" s="26"/>
      <c r="E1922" s="4">
        <f>SUM(E1885:E1921)</f>
        <v>1468337</v>
      </c>
    </row>
    <row r="1923" spans="1:5" ht="16.5" thickTop="1" thickBot="1" x14ac:dyDescent="0.3">
      <c r="A1923" s="9"/>
      <c r="E1923" s="6"/>
    </row>
    <row r="1924" spans="1:5" ht="16.5" thickBot="1" x14ac:dyDescent="0.3">
      <c r="A1924" s="8"/>
      <c r="B1924" s="61" t="s">
        <v>210</v>
      </c>
      <c r="C1924" s="62"/>
      <c r="D1924" s="62"/>
      <c r="E1924" s="63"/>
    </row>
    <row r="1925" spans="1:5" x14ac:dyDescent="0.25">
      <c r="A1925" t="s">
        <v>165</v>
      </c>
      <c r="B1925" s="29" t="s">
        <v>836</v>
      </c>
      <c r="C1925" s="24" t="s">
        <v>461</v>
      </c>
      <c r="D1925" s="24" t="s">
        <v>215</v>
      </c>
      <c r="E1925" s="20">
        <v>1040633</v>
      </c>
    </row>
    <row r="1926" spans="1:5" ht="15.75" thickBot="1" x14ac:dyDescent="0.3">
      <c r="A1926" s="12"/>
      <c r="B1926" s="30" t="s">
        <v>271</v>
      </c>
      <c r="E1926" s="4">
        <f>SUM(E1925)</f>
        <v>1040633</v>
      </c>
    </row>
    <row r="1927" spans="1:5" ht="15.75" thickTop="1" x14ac:dyDescent="0.25">
      <c r="A1927" s="12"/>
      <c r="E1927" s="6"/>
    </row>
    <row r="1928" spans="1:5" x14ac:dyDescent="0.25">
      <c r="A1928" t="s">
        <v>165</v>
      </c>
      <c r="B1928" s="29" t="s">
        <v>728</v>
      </c>
      <c r="C1928" s="24" t="s">
        <v>337</v>
      </c>
      <c r="D1928" s="24" t="s">
        <v>32</v>
      </c>
      <c r="E1928" s="20">
        <v>558522</v>
      </c>
    </row>
    <row r="1929" spans="1:5" x14ac:dyDescent="0.25">
      <c r="A1929" t="s">
        <v>165</v>
      </c>
      <c r="B1929" s="29" t="s">
        <v>728</v>
      </c>
      <c r="C1929" s="24" t="s">
        <v>339</v>
      </c>
      <c r="D1929" s="24" t="s">
        <v>34</v>
      </c>
      <c r="E1929" s="20">
        <v>162593</v>
      </c>
    </row>
    <row r="1930" spans="1:5" x14ac:dyDescent="0.25">
      <c r="A1930" t="s">
        <v>165</v>
      </c>
      <c r="B1930" s="29" t="s">
        <v>728</v>
      </c>
      <c r="C1930" s="24" t="s">
        <v>308</v>
      </c>
      <c r="D1930" s="24" t="s">
        <v>35</v>
      </c>
      <c r="E1930" s="20">
        <v>1200</v>
      </c>
    </row>
    <row r="1931" spans="1:5" x14ac:dyDescent="0.25">
      <c r="A1931" t="s">
        <v>165</v>
      </c>
      <c r="B1931" s="29" t="s">
        <v>728</v>
      </c>
      <c r="C1931" s="24" t="s">
        <v>327</v>
      </c>
      <c r="D1931" s="24" t="s">
        <v>24</v>
      </c>
      <c r="E1931" s="20">
        <v>48775</v>
      </c>
    </row>
    <row r="1932" spans="1:5" x14ac:dyDescent="0.25">
      <c r="A1932" t="s">
        <v>165</v>
      </c>
      <c r="B1932" s="29" t="s">
        <v>728</v>
      </c>
      <c r="C1932" s="24" t="s">
        <v>328</v>
      </c>
      <c r="D1932" s="24" t="s">
        <v>36</v>
      </c>
      <c r="E1932" s="20">
        <v>40771</v>
      </c>
    </row>
    <row r="1933" spans="1:5" x14ac:dyDescent="0.25">
      <c r="A1933" t="s">
        <v>165</v>
      </c>
      <c r="B1933" s="29" t="s">
        <v>728</v>
      </c>
      <c r="C1933" s="24" t="s">
        <v>304</v>
      </c>
      <c r="D1933" s="24" t="s">
        <v>25</v>
      </c>
      <c r="E1933" s="20">
        <v>3668</v>
      </c>
    </row>
    <row r="1934" spans="1:5" x14ac:dyDescent="0.25">
      <c r="A1934" t="s">
        <v>165</v>
      </c>
      <c r="B1934" s="29" t="s">
        <v>728</v>
      </c>
      <c r="C1934" s="24" t="s">
        <v>329</v>
      </c>
      <c r="D1934" s="24" t="s">
        <v>26</v>
      </c>
      <c r="E1934" s="20">
        <v>2477</v>
      </c>
    </row>
    <row r="1935" spans="1:5" x14ac:dyDescent="0.25">
      <c r="A1935" t="s">
        <v>165</v>
      </c>
      <c r="B1935" s="29" t="s">
        <v>728</v>
      </c>
      <c r="C1935" s="24" t="s">
        <v>331</v>
      </c>
      <c r="D1935" s="24" t="s">
        <v>28</v>
      </c>
      <c r="E1935" s="20">
        <v>4773</v>
      </c>
    </row>
    <row r="1936" spans="1:5" x14ac:dyDescent="0.25">
      <c r="A1936" t="s">
        <v>165</v>
      </c>
      <c r="B1936" s="29" t="s">
        <v>728</v>
      </c>
      <c r="C1936" s="24" t="s">
        <v>298</v>
      </c>
      <c r="D1936" s="24" t="s">
        <v>11</v>
      </c>
      <c r="E1936" s="20">
        <v>12728</v>
      </c>
    </row>
    <row r="1937" spans="1:5" x14ac:dyDescent="0.25">
      <c r="A1937" t="s">
        <v>165</v>
      </c>
      <c r="B1937" s="29" t="s">
        <v>728</v>
      </c>
      <c r="C1937" s="24" t="s">
        <v>332</v>
      </c>
      <c r="D1937" s="24" t="s">
        <v>37</v>
      </c>
      <c r="E1937" s="20">
        <v>191</v>
      </c>
    </row>
    <row r="1938" spans="1:5" x14ac:dyDescent="0.25">
      <c r="A1938" t="s">
        <v>165</v>
      </c>
      <c r="B1938" s="29" t="s">
        <v>728</v>
      </c>
      <c r="C1938" s="24" t="s">
        <v>309</v>
      </c>
      <c r="D1938" s="24" t="s">
        <v>38</v>
      </c>
      <c r="E1938" s="20">
        <v>10000</v>
      </c>
    </row>
    <row r="1939" spans="1:5" x14ac:dyDescent="0.25">
      <c r="A1939" t="s">
        <v>165</v>
      </c>
      <c r="B1939" s="29" t="s">
        <v>728</v>
      </c>
      <c r="C1939" s="24" t="s">
        <v>310</v>
      </c>
      <c r="D1939" s="24" t="s">
        <v>39</v>
      </c>
      <c r="E1939" s="20">
        <v>2000</v>
      </c>
    </row>
    <row r="1940" spans="1:5" x14ac:dyDescent="0.25">
      <c r="A1940" t="s">
        <v>165</v>
      </c>
      <c r="B1940" s="29" t="s">
        <v>728</v>
      </c>
      <c r="C1940" s="24" t="s">
        <v>314</v>
      </c>
      <c r="D1940" s="24" t="s">
        <v>40</v>
      </c>
      <c r="E1940" s="20">
        <v>1000</v>
      </c>
    </row>
    <row r="1941" spans="1:5" x14ac:dyDescent="0.25">
      <c r="A1941" t="s">
        <v>165</v>
      </c>
      <c r="B1941" s="29" t="s">
        <v>728</v>
      </c>
      <c r="C1941" s="24" t="s">
        <v>293</v>
      </c>
      <c r="D1941" s="24" t="s">
        <v>2</v>
      </c>
      <c r="E1941" s="20">
        <v>28900</v>
      </c>
    </row>
    <row r="1942" spans="1:5" x14ac:dyDescent="0.25">
      <c r="A1942" t="s">
        <v>165</v>
      </c>
      <c r="B1942" s="29" t="s">
        <v>728</v>
      </c>
      <c r="C1942" s="24" t="s">
        <v>315</v>
      </c>
      <c r="D1942" s="24" t="s">
        <v>43</v>
      </c>
      <c r="E1942" s="20">
        <v>1000</v>
      </c>
    </row>
    <row r="1943" spans="1:5" x14ac:dyDescent="0.25">
      <c r="A1943" t="s">
        <v>165</v>
      </c>
      <c r="B1943" s="29" t="s">
        <v>728</v>
      </c>
      <c r="C1943" s="24" t="s">
        <v>318</v>
      </c>
      <c r="D1943" s="24" t="s">
        <v>60</v>
      </c>
      <c r="E1943" s="20">
        <v>2000</v>
      </c>
    </row>
    <row r="1944" spans="1:5" x14ac:dyDescent="0.25">
      <c r="A1944" t="s">
        <v>165</v>
      </c>
      <c r="B1944" s="29" t="s">
        <v>728</v>
      </c>
      <c r="C1944" s="24" t="s">
        <v>341</v>
      </c>
      <c r="D1944" s="24" t="s">
        <v>13</v>
      </c>
      <c r="E1944" s="20">
        <v>2000</v>
      </c>
    </row>
    <row r="1945" spans="1:5" x14ac:dyDescent="0.25">
      <c r="A1945" t="s">
        <v>165</v>
      </c>
      <c r="B1945" s="29" t="s">
        <v>728</v>
      </c>
      <c r="C1945" s="24" t="s">
        <v>297</v>
      </c>
      <c r="D1945" s="24" t="s">
        <v>6</v>
      </c>
      <c r="E1945" s="20">
        <v>40000</v>
      </c>
    </row>
    <row r="1946" spans="1:5" x14ac:dyDescent="0.25">
      <c r="A1946" t="s">
        <v>165</v>
      </c>
      <c r="B1946" s="29" t="s">
        <v>728</v>
      </c>
      <c r="C1946" s="24" t="s">
        <v>343</v>
      </c>
      <c r="D1946" s="24" t="s">
        <v>7</v>
      </c>
      <c r="E1946" s="20">
        <v>10000</v>
      </c>
    </row>
    <row r="1947" spans="1:5" x14ac:dyDescent="0.25">
      <c r="A1947" t="s">
        <v>165</v>
      </c>
      <c r="B1947" s="29" t="s">
        <v>728</v>
      </c>
      <c r="C1947" s="24" t="s">
        <v>299</v>
      </c>
      <c r="D1947" s="24" t="s">
        <v>14</v>
      </c>
      <c r="E1947" s="20">
        <v>2000</v>
      </c>
    </row>
    <row r="1948" spans="1:5" x14ac:dyDescent="0.25">
      <c r="A1948" t="s">
        <v>165</v>
      </c>
      <c r="B1948" s="29" t="s">
        <v>728</v>
      </c>
      <c r="C1948" s="24" t="s">
        <v>322</v>
      </c>
      <c r="D1948" s="24" t="s">
        <v>50</v>
      </c>
      <c r="E1948" s="20">
        <v>5000</v>
      </c>
    </row>
    <row r="1949" spans="1:5" x14ac:dyDescent="0.25">
      <c r="A1949" t="s">
        <v>165</v>
      </c>
      <c r="B1949" s="29" t="s">
        <v>728</v>
      </c>
      <c r="C1949" s="24" t="s">
        <v>323</v>
      </c>
      <c r="D1949" s="24" t="s">
        <v>51</v>
      </c>
      <c r="E1949" s="20">
        <v>3000</v>
      </c>
    </row>
    <row r="1950" spans="1:5" x14ac:dyDescent="0.25">
      <c r="A1950" t="s">
        <v>165</v>
      </c>
      <c r="B1950" s="29" t="s">
        <v>728</v>
      </c>
      <c r="C1950" s="24" t="s">
        <v>324</v>
      </c>
      <c r="D1950" s="24" t="s">
        <v>52</v>
      </c>
      <c r="E1950" s="20">
        <v>5400</v>
      </c>
    </row>
    <row r="1951" spans="1:5" x14ac:dyDescent="0.25">
      <c r="A1951" t="s">
        <v>165</v>
      </c>
      <c r="B1951" s="29" t="s">
        <v>728</v>
      </c>
      <c r="C1951" s="24" t="s">
        <v>325</v>
      </c>
      <c r="D1951" s="24" t="s">
        <v>53</v>
      </c>
      <c r="E1951" s="20">
        <v>12000</v>
      </c>
    </row>
    <row r="1952" spans="1:5" x14ac:dyDescent="0.25">
      <c r="A1952" t="s">
        <v>165</v>
      </c>
      <c r="B1952" s="29" t="s">
        <v>728</v>
      </c>
      <c r="C1952" s="24" t="s">
        <v>344</v>
      </c>
      <c r="D1952" s="24" t="s">
        <v>62</v>
      </c>
      <c r="E1952" s="20">
        <v>3000</v>
      </c>
    </row>
    <row r="1953" spans="1:5" x14ac:dyDescent="0.25">
      <c r="A1953" t="s">
        <v>165</v>
      </c>
      <c r="B1953" s="29" t="s">
        <v>728</v>
      </c>
      <c r="C1953" s="24" t="s">
        <v>345</v>
      </c>
      <c r="D1953" s="24" t="s">
        <v>15</v>
      </c>
      <c r="E1953" s="20">
        <v>1000</v>
      </c>
    </row>
    <row r="1954" spans="1:5" x14ac:dyDescent="0.25">
      <c r="A1954" t="s">
        <v>165</v>
      </c>
      <c r="B1954" s="29" t="s">
        <v>728</v>
      </c>
      <c r="C1954" s="24" t="s">
        <v>346</v>
      </c>
      <c r="D1954" s="24" t="s">
        <v>45</v>
      </c>
      <c r="E1954" s="20">
        <v>1200</v>
      </c>
    </row>
    <row r="1955" spans="1:5" x14ac:dyDescent="0.25">
      <c r="A1955" t="s">
        <v>165</v>
      </c>
      <c r="B1955" s="29" t="s">
        <v>728</v>
      </c>
      <c r="C1955" s="24" t="s">
        <v>364</v>
      </c>
      <c r="D1955" s="24" t="s">
        <v>103</v>
      </c>
      <c r="E1955" s="20">
        <v>10000</v>
      </c>
    </row>
    <row r="1956" spans="1:5" x14ac:dyDescent="0.25">
      <c r="A1956" t="s">
        <v>165</v>
      </c>
      <c r="B1956" s="29" t="s">
        <v>729</v>
      </c>
      <c r="C1956" s="24" t="s">
        <v>355</v>
      </c>
      <c r="D1956" s="24" t="s">
        <v>89</v>
      </c>
      <c r="E1956" s="20">
        <v>21935</v>
      </c>
    </row>
    <row r="1957" spans="1:5" x14ac:dyDescent="0.25">
      <c r="A1957" t="s">
        <v>165</v>
      </c>
      <c r="B1957" s="29" t="s">
        <v>728</v>
      </c>
      <c r="C1957" s="24" t="s">
        <v>357</v>
      </c>
      <c r="D1957" s="24" t="s">
        <v>79</v>
      </c>
      <c r="E1957" s="20">
        <v>500</v>
      </c>
    </row>
    <row r="1958" spans="1:5" x14ac:dyDescent="0.25">
      <c r="A1958" t="s">
        <v>165</v>
      </c>
      <c r="B1958" s="29" t="s">
        <v>728</v>
      </c>
      <c r="C1958" s="24" t="s">
        <v>348</v>
      </c>
      <c r="D1958" s="24" t="s">
        <v>46</v>
      </c>
      <c r="E1958" s="20">
        <v>12000</v>
      </c>
    </row>
    <row r="1959" spans="1:5" x14ac:dyDescent="0.25">
      <c r="A1959" t="s">
        <v>165</v>
      </c>
      <c r="B1959" s="29" t="s">
        <v>728</v>
      </c>
      <c r="C1959" s="24" t="s">
        <v>335</v>
      </c>
      <c r="D1959" s="24" t="s">
        <v>48</v>
      </c>
      <c r="E1959" s="20">
        <v>5000</v>
      </c>
    </row>
    <row r="1960" spans="1:5" x14ac:dyDescent="0.25">
      <c r="A1960" t="s">
        <v>165</v>
      </c>
      <c r="B1960" s="29" t="s">
        <v>728</v>
      </c>
      <c r="C1960" s="24" t="s">
        <v>303</v>
      </c>
      <c r="D1960" s="24" t="s">
        <v>21</v>
      </c>
      <c r="E1960" s="20">
        <v>1000</v>
      </c>
    </row>
    <row r="1961" spans="1:5" x14ac:dyDescent="0.25">
      <c r="A1961" t="s">
        <v>165</v>
      </c>
      <c r="B1961" s="29" t="s">
        <v>728</v>
      </c>
      <c r="C1961" s="24" t="s">
        <v>326</v>
      </c>
      <c r="D1961" s="24" t="s">
        <v>22</v>
      </c>
      <c r="E1961" s="20">
        <v>25000</v>
      </c>
    </row>
    <row r="1962" spans="1:5" ht="15.75" thickBot="1" x14ac:dyDescent="0.3">
      <c r="A1962" s="25"/>
      <c r="B1962" s="30" t="s">
        <v>270</v>
      </c>
      <c r="C1962" s="26"/>
      <c r="D1962" s="26"/>
      <c r="E1962" s="4">
        <f>SUM(E1928:E1961)</f>
        <v>1040633</v>
      </c>
    </row>
    <row r="1963" spans="1:5" ht="16.5" thickTop="1" thickBot="1" x14ac:dyDescent="0.3"/>
    <row r="1964" spans="1:5" ht="16.5" thickBot="1" x14ac:dyDescent="0.3">
      <c r="A1964" s="8"/>
      <c r="B1964" s="61" t="s">
        <v>213</v>
      </c>
      <c r="C1964" s="62"/>
      <c r="D1964" s="62"/>
      <c r="E1964" s="63"/>
    </row>
    <row r="1965" spans="1:5" x14ac:dyDescent="0.25">
      <c r="A1965" t="s">
        <v>172</v>
      </c>
      <c r="B1965" s="29" t="s">
        <v>837</v>
      </c>
      <c r="C1965" s="24" t="s">
        <v>532</v>
      </c>
      <c r="D1965" s="24" t="s">
        <v>256</v>
      </c>
      <c r="E1965" s="20">
        <v>6400000</v>
      </c>
    </row>
    <row r="1966" spans="1:5" x14ac:dyDescent="0.25">
      <c r="A1966" t="s">
        <v>172</v>
      </c>
      <c r="B1966" s="29" t="s">
        <v>837</v>
      </c>
      <c r="C1966" s="24" t="s">
        <v>533</v>
      </c>
      <c r="D1966" s="24" t="s">
        <v>257</v>
      </c>
      <c r="E1966" s="20">
        <v>29000</v>
      </c>
    </row>
    <row r="1967" spans="1:5" x14ac:dyDescent="0.25">
      <c r="A1967" t="s">
        <v>172</v>
      </c>
      <c r="B1967" s="29" t="s">
        <v>837</v>
      </c>
      <c r="C1967" s="24" t="s">
        <v>769</v>
      </c>
      <c r="D1967" s="24" t="s">
        <v>770</v>
      </c>
      <c r="E1967" s="20">
        <v>-642900</v>
      </c>
    </row>
    <row r="1968" spans="1:5" ht="15.75" thickBot="1" x14ac:dyDescent="0.3">
      <c r="A1968" s="12"/>
      <c r="B1968" s="30" t="s">
        <v>271</v>
      </c>
      <c r="E1968" s="4">
        <f>SUM(E1965:E1967)</f>
        <v>5786100</v>
      </c>
    </row>
    <row r="1969" spans="1:5" ht="15.75" thickTop="1" x14ac:dyDescent="0.25">
      <c r="A1969" s="12"/>
      <c r="E1969" s="6"/>
    </row>
    <row r="1970" spans="1:5" x14ac:dyDescent="0.25">
      <c r="A1970" s="25" t="s">
        <v>172</v>
      </c>
      <c r="B1970" s="29" t="s">
        <v>731</v>
      </c>
      <c r="C1970" s="24" t="s">
        <v>455</v>
      </c>
      <c r="D1970" s="24" t="s">
        <v>132</v>
      </c>
      <c r="E1970" s="20">
        <v>7614748</v>
      </c>
    </row>
    <row r="1971" spans="1:5" x14ac:dyDescent="0.25">
      <c r="A1971" s="25" t="s">
        <v>172</v>
      </c>
      <c r="B1971" s="29" t="s">
        <v>731</v>
      </c>
      <c r="C1971" s="24" t="s">
        <v>326</v>
      </c>
      <c r="D1971" s="24" t="s">
        <v>22</v>
      </c>
      <c r="E1971" s="20">
        <v>325000</v>
      </c>
    </row>
    <row r="1972" spans="1:5" x14ac:dyDescent="0.25">
      <c r="A1972" s="25" t="s">
        <v>172</v>
      </c>
      <c r="B1972" s="29" t="s">
        <v>731</v>
      </c>
      <c r="C1972" s="24" t="s">
        <v>293</v>
      </c>
      <c r="D1972" s="24" t="s">
        <v>2</v>
      </c>
      <c r="E1972" s="20">
        <v>265379</v>
      </c>
    </row>
    <row r="1973" spans="1:5" x14ac:dyDescent="0.25">
      <c r="A1973" s="25" t="s">
        <v>172</v>
      </c>
      <c r="B1973" s="29" t="s">
        <v>730</v>
      </c>
      <c r="C1973" s="24" t="s">
        <v>339</v>
      </c>
      <c r="D1973" s="24" t="s">
        <v>34</v>
      </c>
      <c r="E1973" s="20">
        <v>83957</v>
      </c>
    </row>
    <row r="1974" spans="1:5" x14ac:dyDescent="0.25">
      <c r="A1974" s="25" t="s">
        <v>172</v>
      </c>
      <c r="B1974" s="29" t="s">
        <v>731</v>
      </c>
      <c r="C1974" s="24" t="s">
        <v>300</v>
      </c>
      <c r="D1974" s="24" t="s">
        <v>16</v>
      </c>
      <c r="E1974" s="20">
        <v>22000</v>
      </c>
    </row>
    <row r="1975" spans="1:5" x14ac:dyDescent="0.25">
      <c r="A1975" s="25" t="s">
        <v>172</v>
      </c>
      <c r="B1975" s="29" t="s">
        <v>730</v>
      </c>
      <c r="C1975" s="24" t="s">
        <v>337</v>
      </c>
      <c r="D1975" s="24" t="s">
        <v>32</v>
      </c>
      <c r="E1975" s="20">
        <v>19023</v>
      </c>
    </row>
    <row r="1976" spans="1:5" x14ac:dyDescent="0.25">
      <c r="A1976" s="25" t="s">
        <v>172</v>
      </c>
      <c r="B1976" s="29" t="s">
        <v>731</v>
      </c>
      <c r="C1976" s="24" t="s">
        <v>344</v>
      </c>
      <c r="D1976" s="24" t="s">
        <v>62</v>
      </c>
      <c r="E1976" s="20">
        <v>18000</v>
      </c>
    </row>
    <row r="1977" spans="1:5" x14ac:dyDescent="0.25">
      <c r="A1977" s="25" t="s">
        <v>172</v>
      </c>
      <c r="B1977" s="29" t="s">
        <v>731</v>
      </c>
      <c r="C1977" s="24" t="s">
        <v>333</v>
      </c>
      <c r="D1977" s="24" t="s">
        <v>64</v>
      </c>
      <c r="E1977" s="20">
        <v>15000</v>
      </c>
    </row>
    <row r="1978" spans="1:5" x14ac:dyDescent="0.25">
      <c r="A1978" s="25" t="s">
        <v>172</v>
      </c>
      <c r="B1978" s="29" t="s">
        <v>731</v>
      </c>
      <c r="C1978" s="24" t="s">
        <v>322</v>
      </c>
      <c r="D1978" s="24" t="s">
        <v>50</v>
      </c>
      <c r="E1978" s="20">
        <v>15000</v>
      </c>
    </row>
    <row r="1979" spans="1:5" x14ac:dyDescent="0.25">
      <c r="A1979" s="25" t="s">
        <v>172</v>
      </c>
      <c r="B1979" s="29" t="s">
        <v>731</v>
      </c>
      <c r="C1979" s="24" t="s">
        <v>418</v>
      </c>
      <c r="D1979" s="24" t="s">
        <v>83</v>
      </c>
      <c r="E1979" s="20">
        <v>15000</v>
      </c>
    </row>
    <row r="1980" spans="1:5" x14ac:dyDescent="0.25">
      <c r="A1980" s="25" t="s">
        <v>172</v>
      </c>
      <c r="B1980" s="29" t="s">
        <v>731</v>
      </c>
      <c r="C1980" s="24" t="s">
        <v>349</v>
      </c>
      <c r="D1980" s="24" t="s">
        <v>75</v>
      </c>
      <c r="E1980" s="20">
        <v>14000</v>
      </c>
    </row>
    <row r="1981" spans="1:5" x14ac:dyDescent="0.25">
      <c r="A1981" s="25" t="s">
        <v>172</v>
      </c>
      <c r="B1981" s="29" t="s">
        <v>731</v>
      </c>
      <c r="C1981" s="24" t="s">
        <v>343</v>
      </c>
      <c r="D1981" s="24" t="s">
        <v>7</v>
      </c>
      <c r="E1981" s="20">
        <v>12000</v>
      </c>
    </row>
    <row r="1982" spans="1:5" x14ac:dyDescent="0.25">
      <c r="A1982" s="25" t="s">
        <v>172</v>
      </c>
      <c r="B1982" s="29" t="s">
        <v>731</v>
      </c>
      <c r="C1982" s="24" t="s">
        <v>309</v>
      </c>
      <c r="D1982" s="24" t="s">
        <v>38</v>
      </c>
      <c r="E1982" s="20">
        <v>10000</v>
      </c>
    </row>
    <row r="1983" spans="1:5" x14ac:dyDescent="0.25">
      <c r="A1983" s="25" t="s">
        <v>172</v>
      </c>
      <c r="B1983" s="29" t="s">
        <v>731</v>
      </c>
      <c r="C1983" s="24" t="s">
        <v>297</v>
      </c>
      <c r="D1983" s="24" t="s">
        <v>6</v>
      </c>
      <c r="E1983" s="20">
        <v>10000</v>
      </c>
    </row>
    <row r="1984" spans="1:5" x14ac:dyDescent="0.25">
      <c r="A1984" s="25" t="s">
        <v>172</v>
      </c>
      <c r="B1984" s="29" t="s">
        <v>731</v>
      </c>
      <c r="C1984" s="24" t="s">
        <v>417</v>
      </c>
      <c r="D1984" s="24" t="s">
        <v>82</v>
      </c>
      <c r="E1984" s="20">
        <v>10000</v>
      </c>
    </row>
    <row r="1985" spans="1:5" x14ac:dyDescent="0.25">
      <c r="A1985" s="25" t="s">
        <v>172</v>
      </c>
      <c r="B1985" s="29" t="s">
        <v>731</v>
      </c>
      <c r="C1985" s="24" t="s">
        <v>325</v>
      </c>
      <c r="D1985" s="24" t="s">
        <v>53</v>
      </c>
      <c r="E1985" s="20">
        <v>9000</v>
      </c>
    </row>
    <row r="1986" spans="1:5" x14ac:dyDescent="0.25">
      <c r="A1986" s="25" t="s">
        <v>172</v>
      </c>
      <c r="B1986" s="29" t="s">
        <v>731</v>
      </c>
      <c r="C1986" s="24" t="s">
        <v>335</v>
      </c>
      <c r="D1986" s="24" t="s">
        <v>48</v>
      </c>
      <c r="E1986" s="20">
        <v>9000</v>
      </c>
    </row>
    <row r="1987" spans="1:5" x14ac:dyDescent="0.25">
      <c r="A1987" s="25" t="s">
        <v>172</v>
      </c>
      <c r="B1987" s="29" t="s">
        <v>731</v>
      </c>
      <c r="C1987" s="24" t="s">
        <v>420</v>
      </c>
      <c r="D1987" s="24" t="s">
        <v>81</v>
      </c>
      <c r="E1987" s="20">
        <v>8000</v>
      </c>
    </row>
    <row r="1988" spans="1:5" x14ac:dyDescent="0.25">
      <c r="A1988" s="25" t="s">
        <v>172</v>
      </c>
      <c r="B1988" s="29" t="s">
        <v>730</v>
      </c>
      <c r="C1988" s="24" t="s">
        <v>327</v>
      </c>
      <c r="D1988" s="24" t="s">
        <v>24</v>
      </c>
      <c r="E1988" s="20">
        <v>7878</v>
      </c>
    </row>
    <row r="1989" spans="1:5" x14ac:dyDescent="0.25">
      <c r="A1989" s="25" t="s">
        <v>172</v>
      </c>
      <c r="B1989" s="29" t="s">
        <v>731</v>
      </c>
      <c r="C1989" s="24" t="s">
        <v>324</v>
      </c>
      <c r="D1989" s="24" t="s">
        <v>52</v>
      </c>
      <c r="E1989" s="20">
        <v>7500</v>
      </c>
    </row>
    <row r="1990" spans="1:5" x14ac:dyDescent="0.25">
      <c r="A1990" s="25" t="s">
        <v>172</v>
      </c>
      <c r="B1990" s="29" t="s">
        <v>731</v>
      </c>
      <c r="C1990" s="24" t="s">
        <v>301</v>
      </c>
      <c r="D1990" s="24" t="s">
        <v>17</v>
      </c>
      <c r="E1990" s="20">
        <v>7000</v>
      </c>
    </row>
    <row r="1991" spans="1:5" x14ac:dyDescent="0.25">
      <c r="A1991" s="25" t="s">
        <v>172</v>
      </c>
      <c r="B1991" s="29" t="s">
        <v>730</v>
      </c>
      <c r="C1991" s="24" t="s">
        <v>328</v>
      </c>
      <c r="D1991" s="24" t="s">
        <v>36</v>
      </c>
      <c r="E1991" s="20">
        <v>5482</v>
      </c>
    </row>
    <row r="1992" spans="1:5" x14ac:dyDescent="0.25">
      <c r="A1992" s="25" t="s">
        <v>172</v>
      </c>
      <c r="B1992" s="29" t="s">
        <v>731</v>
      </c>
      <c r="C1992" s="24" t="s">
        <v>323</v>
      </c>
      <c r="D1992" s="24" t="s">
        <v>51</v>
      </c>
      <c r="E1992" s="20">
        <v>5000</v>
      </c>
    </row>
    <row r="1993" spans="1:5" x14ac:dyDescent="0.25">
      <c r="A1993" s="25" t="s">
        <v>172</v>
      </c>
      <c r="B1993" s="29" t="s">
        <v>731</v>
      </c>
      <c r="C1993" s="24" t="s">
        <v>295</v>
      </c>
      <c r="D1993" s="24" t="s">
        <v>4</v>
      </c>
      <c r="E1993" s="20">
        <v>3500</v>
      </c>
    </row>
    <row r="1994" spans="1:5" x14ac:dyDescent="0.25">
      <c r="A1994" s="25" t="s">
        <v>172</v>
      </c>
      <c r="B1994" s="29" t="s">
        <v>731</v>
      </c>
      <c r="C1994" s="24" t="s">
        <v>299</v>
      </c>
      <c r="D1994" s="24" t="s">
        <v>14</v>
      </c>
      <c r="E1994" s="20">
        <v>3000</v>
      </c>
    </row>
    <row r="1995" spans="1:5" x14ac:dyDescent="0.25">
      <c r="A1995" s="25" t="s">
        <v>172</v>
      </c>
      <c r="B1995" s="29" t="s">
        <v>731</v>
      </c>
      <c r="C1995" s="24" t="s">
        <v>346</v>
      </c>
      <c r="D1995" s="24" t="s">
        <v>45</v>
      </c>
      <c r="E1995" s="20">
        <v>3000</v>
      </c>
    </row>
    <row r="1996" spans="1:5" x14ac:dyDescent="0.25">
      <c r="A1996" s="25" t="s">
        <v>172</v>
      </c>
      <c r="B1996" s="29" t="s">
        <v>731</v>
      </c>
      <c r="C1996" s="24" t="s">
        <v>348</v>
      </c>
      <c r="D1996" s="24" t="s">
        <v>46</v>
      </c>
      <c r="E1996" s="20">
        <v>2600</v>
      </c>
    </row>
    <row r="1997" spans="1:5" x14ac:dyDescent="0.25">
      <c r="A1997" s="25" t="s">
        <v>172</v>
      </c>
      <c r="B1997" s="29" t="s">
        <v>731</v>
      </c>
      <c r="C1997" s="24" t="s">
        <v>457</v>
      </c>
      <c r="D1997" s="24" t="s">
        <v>131</v>
      </c>
      <c r="E1997" s="20">
        <v>2500</v>
      </c>
    </row>
    <row r="1998" spans="1:5" x14ac:dyDescent="0.25">
      <c r="A1998" s="25" t="s">
        <v>172</v>
      </c>
      <c r="B1998" s="29" t="s">
        <v>731</v>
      </c>
      <c r="C1998" s="24" t="s">
        <v>456</v>
      </c>
      <c r="D1998" s="24" t="s">
        <v>133</v>
      </c>
      <c r="E1998" s="20">
        <v>2350</v>
      </c>
    </row>
    <row r="1999" spans="1:5" x14ac:dyDescent="0.25">
      <c r="A1999" s="25" t="s">
        <v>172</v>
      </c>
      <c r="B1999" s="29" t="s">
        <v>730</v>
      </c>
      <c r="C1999" s="24" t="s">
        <v>298</v>
      </c>
      <c r="D1999" s="24" t="s">
        <v>11</v>
      </c>
      <c r="E1999" s="20">
        <v>2060</v>
      </c>
    </row>
    <row r="2000" spans="1:5" x14ac:dyDescent="0.25">
      <c r="A2000" s="25" t="s">
        <v>172</v>
      </c>
      <c r="B2000" s="29" t="s">
        <v>731</v>
      </c>
      <c r="C2000" s="24" t="s">
        <v>345</v>
      </c>
      <c r="D2000" s="24" t="s">
        <v>15</v>
      </c>
      <c r="E2000" s="20">
        <v>2000</v>
      </c>
    </row>
    <row r="2001" spans="1:5" x14ac:dyDescent="0.25">
      <c r="A2001" s="25" t="s">
        <v>172</v>
      </c>
      <c r="B2001" s="29" t="s">
        <v>731</v>
      </c>
      <c r="C2001" s="24" t="s">
        <v>340</v>
      </c>
      <c r="D2001" s="24" t="s">
        <v>57</v>
      </c>
      <c r="E2001" s="20">
        <v>1750</v>
      </c>
    </row>
    <row r="2002" spans="1:5" x14ac:dyDescent="0.25">
      <c r="A2002" s="25" t="s">
        <v>172</v>
      </c>
      <c r="B2002" s="29" t="s">
        <v>731</v>
      </c>
      <c r="C2002" s="24" t="s">
        <v>341</v>
      </c>
      <c r="D2002" s="24" t="s">
        <v>13</v>
      </c>
      <c r="E2002" s="20">
        <v>1000</v>
      </c>
    </row>
    <row r="2003" spans="1:5" x14ac:dyDescent="0.25">
      <c r="A2003" s="25" t="s">
        <v>172</v>
      </c>
      <c r="B2003" s="29" t="s">
        <v>730</v>
      </c>
      <c r="C2003" s="24" t="s">
        <v>331</v>
      </c>
      <c r="D2003" s="24" t="s">
        <v>28</v>
      </c>
      <c r="E2003" s="20">
        <v>772</v>
      </c>
    </row>
    <row r="2004" spans="1:5" x14ac:dyDescent="0.25">
      <c r="A2004" s="25" t="s">
        <v>172</v>
      </c>
      <c r="B2004" s="29" t="s">
        <v>731</v>
      </c>
      <c r="C2004" s="24" t="s">
        <v>303</v>
      </c>
      <c r="D2004" s="24" t="s">
        <v>21</v>
      </c>
      <c r="E2004" s="20">
        <v>750</v>
      </c>
    </row>
    <row r="2005" spans="1:5" x14ac:dyDescent="0.25">
      <c r="A2005" s="25" t="s">
        <v>172</v>
      </c>
      <c r="B2005" s="29" t="s">
        <v>730</v>
      </c>
      <c r="C2005" s="24" t="s">
        <v>329</v>
      </c>
      <c r="D2005" s="24" t="s">
        <v>26</v>
      </c>
      <c r="E2005" s="20">
        <v>400</v>
      </c>
    </row>
    <row r="2006" spans="1:5" x14ac:dyDescent="0.25">
      <c r="A2006" s="25" t="s">
        <v>172</v>
      </c>
      <c r="B2006" s="29" t="s">
        <v>731</v>
      </c>
      <c r="C2006" s="24" t="s">
        <v>334</v>
      </c>
      <c r="D2006" s="24" t="s">
        <v>42</v>
      </c>
      <c r="E2006" s="20">
        <v>400</v>
      </c>
    </row>
    <row r="2007" spans="1:5" x14ac:dyDescent="0.25">
      <c r="A2007" s="25" t="s">
        <v>172</v>
      </c>
      <c r="B2007" s="29" t="s">
        <v>730</v>
      </c>
      <c r="C2007" s="24" t="s">
        <v>304</v>
      </c>
      <c r="D2007" s="24" t="s">
        <v>25</v>
      </c>
      <c r="E2007" s="20">
        <v>343</v>
      </c>
    </row>
    <row r="2008" spans="1:5" x14ac:dyDescent="0.25">
      <c r="A2008" s="25" t="s">
        <v>172</v>
      </c>
      <c r="B2008" s="29" t="s">
        <v>731</v>
      </c>
      <c r="C2008" s="24" t="s">
        <v>361</v>
      </c>
      <c r="D2008" s="24" t="s">
        <v>98</v>
      </c>
      <c r="E2008" s="20">
        <v>250</v>
      </c>
    </row>
    <row r="2009" spans="1:5" x14ac:dyDescent="0.25">
      <c r="A2009" s="25" t="s">
        <v>172</v>
      </c>
      <c r="B2009" s="29" t="s">
        <v>731</v>
      </c>
      <c r="C2009" s="24" t="s">
        <v>318</v>
      </c>
      <c r="D2009" s="24" t="s">
        <v>60</v>
      </c>
      <c r="E2009" s="20">
        <v>250</v>
      </c>
    </row>
    <row r="2010" spans="1:5" x14ac:dyDescent="0.25">
      <c r="A2010" s="25" t="s">
        <v>172</v>
      </c>
      <c r="B2010" s="29" t="s">
        <v>731</v>
      </c>
      <c r="C2010" s="24" t="s">
        <v>357</v>
      </c>
      <c r="D2010" s="24" t="s">
        <v>79</v>
      </c>
      <c r="E2010" s="20">
        <v>100</v>
      </c>
    </row>
    <row r="2011" spans="1:5" x14ac:dyDescent="0.25">
      <c r="A2011" s="25" t="s">
        <v>172</v>
      </c>
      <c r="B2011" s="29" t="s">
        <v>730</v>
      </c>
      <c r="C2011" s="24" t="s">
        <v>332</v>
      </c>
      <c r="D2011" s="24" t="s">
        <v>37</v>
      </c>
      <c r="E2011" s="20">
        <v>47</v>
      </c>
    </row>
    <row r="2012" spans="1:5" ht="15.75" thickBot="1" x14ac:dyDescent="0.3">
      <c r="A2012" s="9"/>
      <c r="B2012" s="30" t="s">
        <v>270</v>
      </c>
      <c r="E2012" s="4">
        <f>SUM(E1970:E2011)</f>
        <v>8535039</v>
      </c>
    </row>
    <row r="2013" spans="1:5" ht="16.5" thickTop="1" thickBot="1" x14ac:dyDescent="0.3">
      <c r="A2013" s="9"/>
      <c r="E2013" s="6"/>
    </row>
    <row r="2014" spans="1:5" ht="16.5" thickBot="1" x14ac:dyDescent="0.3">
      <c r="A2014" s="8"/>
      <c r="B2014" s="61" t="s">
        <v>211</v>
      </c>
      <c r="C2014" s="62"/>
      <c r="D2014" s="62"/>
      <c r="E2014" s="63"/>
    </row>
    <row r="2015" spans="1:5" x14ac:dyDescent="0.25">
      <c r="A2015" t="s">
        <v>161</v>
      </c>
      <c r="B2015" s="29" t="s">
        <v>838</v>
      </c>
      <c r="C2015" s="24" t="s">
        <v>501</v>
      </c>
      <c r="D2015" s="24" t="s">
        <v>258</v>
      </c>
      <c r="E2015" s="20">
        <v>900000</v>
      </c>
    </row>
    <row r="2016" spans="1:5" x14ac:dyDescent="0.25">
      <c r="A2016" t="s">
        <v>161</v>
      </c>
      <c r="B2016" s="29" t="s">
        <v>838</v>
      </c>
      <c r="C2016" s="24" t="s">
        <v>461</v>
      </c>
      <c r="D2016" s="24" t="s">
        <v>215</v>
      </c>
      <c r="E2016" s="20">
        <v>391549</v>
      </c>
    </row>
    <row r="2017" spans="1:5" x14ac:dyDescent="0.25">
      <c r="A2017" t="s">
        <v>161</v>
      </c>
      <c r="B2017" s="29" t="s">
        <v>838</v>
      </c>
      <c r="C2017" s="24" t="s">
        <v>502</v>
      </c>
      <c r="D2017" s="24" t="s">
        <v>259</v>
      </c>
      <c r="E2017" s="20">
        <v>350000</v>
      </c>
    </row>
    <row r="2018" spans="1:5" x14ac:dyDescent="0.25">
      <c r="A2018" t="s">
        <v>161</v>
      </c>
      <c r="B2018" s="29" t="s">
        <v>838</v>
      </c>
      <c r="C2018" s="24" t="s">
        <v>505</v>
      </c>
      <c r="D2018" s="24" t="s">
        <v>262</v>
      </c>
      <c r="E2018" s="20">
        <v>300000</v>
      </c>
    </row>
    <row r="2019" spans="1:5" x14ac:dyDescent="0.25">
      <c r="A2019" t="s">
        <v>161</v>
      </c>
      <c r="B2019" s="29" t="s">
        <v>838</v>
      </c>
      <c r="C2019" s="24" t="s">
        <v>507</v>
      </c>
      <c r="D2019" s="24" t="s">
        <v>264</v>
      </c>
      <c r="E2019" s="20">
        <v>171700</v>
      </c>
    </row>
    <row r="2020" spans="1:5" x14ac:dyDescent="0.25">
      <c r="A2020" t="s">
        <v>161</v>
      </c>
      <c r="B2020" s="29" t="s">
        <v>838</v>
      </c>
      <c r="C2020" s="24" t="s">
        <v>462</v>
      </c>
      <c r="D2020" s="24" t="s">
        <v>242</v>
      </c>
      <c r="E2020" s="20">
        <v>150000</v>
      </c>
    </row>
    <row r="2021" spans="1:5" x14ac:dyDescent="0.25">
      <c r="A2021" t="s">
        <v>161</v>
      </c>
      <c r="B2021" s="29" t="s">
        <v>838</v>
      </c>
      <c r="C2021" s="24" t="s">
        <v>508</v>
      </c>
      <c r="D2021" s="24" t="s">
        <v>265</v>
      </c>
      <c r="E2021" s="20">
        <v>107050</v>
      </c>
    </row>
    <row r="2022" spans="1:5" x14ac:dyDescent="0.25">
      <c r="A2022" t="s">
        <v>161</v>
      </c>
      <c r="B2022" s="29" t="s">
        <v>838</v>
      </c>
      <c r="C2022" s="24" t="s">
        <v>509</v>
      </c>
      <c r="D2022" s="24" t="s">
        <v>266</v>
      </c>
      <c r="E2022" s="20">
        <v>70000</v>
      </c>
    </row>
    <row r="2023" spans="1:5" x14ac:dyDescent="0.25">
      <c r="A2023" t="s">
        <v>161</v>
      </c>
      <c r="B2023" s="29" t="s">
        <v>838</v>
      </c>
      <c r="C2023" s="24" t="s">
        <v>463</v>
      </c>
      <c r="D2023" s="24" t="s">
        <v>243</v>
      </c>
      <c r="E2023" s="20">
        <v>60000</v>
      </c>
    </row>
    <row r="2024" spans="1:5" x14ac:dyDescent="0.25">
      <c r="A2024" t="s">
        <v>161</v>
      </c>
      <c r="B2024" s="29" t="s">
        <v>838</v>
      </c>
      <c r="C2024" s="24" t="s">
        <v>506</v>
      </c>
      <c r="D2024" s="24" t="s">
        <v>263</v>
      </c>
      <c r="E2024" s="20">
        <v>40000</v>
      </c>
    </row>
    <row r="2025" spans="1:5" x14ac:dyDescent="0.25">
      <c r="A2025" t="s">
        <v>161</v>
      </c>
      <c r="B2025" s="29" t="s">
        <v>838</v>
      </c>
      <c r="C2025" s="24" t="s">
        <v>503</v>
      </c>
      <c r="D2025" s="24" t="s">
        <v>260</v>
      </c>
      <c r="E2025" s="20">
        <v>27000</v>
      </c>
    </row>
    <row r="2026" spans="1:5" x14ac:dyDescent="0.25">
      <c r="A2026" t="s">
        <v>161</v>
      </c>
      <c r="B2026" s="29" t="s">
        <v>838</v>
      </c>
      <c r="C2026" s="24" t="s">
        <v>510</v>
      </c>
      <c r="D2026" s="24" t="s">
        <v>267</v>
      </c>
      <c r="E2026" s="20">
        <v>10000</v>
      </c>
    </row>
    <row r="2027" spans="1:5" x14ac:dyDescent="0.25">
      <c r="A2027" t="s">
        <v>161</v>
      </c>
      <c r="B2027" s="29" t="s">
        <v>838</v>
      </c>
      <c r="C2027" s="24" t="s">
        <v>504</v>
      </c>
      <c r="D2027" s="24" t="s">
        <v>261</v>
      </c>
      <c r="E2027" s="20">
        <v>3000</v>
      </c>
    </row>
    <row r="2028" spans="1:5" ht="15.75" thickBot="1" x14ac:dyDescent="0.3">
      <c r="A2028" s="12"/>
      <c r="B2028" s="30" t="s">
        <v>271</v>
      </c>
      <c r="E2028" s="4">
        <f>SUM(E2015:E2027)</f>
        <v>2580299</v>
      </c>
    </row>
    <row r="2029" spans="1:5" ht="15.75" thickTop="1" x14ac:dyDescent="0.25">
      <c r="A2029" s="12"/>
      <c r="E2029" s="6"/>
    </row>
    <row r="2030" spans="1:5" x14ac:dyDescent="0.25">
      <c r="A2030" s="25" t="s">
        <v>161</v>
      </c>
      <c r="B2030" s="29" t="s">
        <v>732</v>
      </c>
      <c r="C2030" s="24" t="s">
        <v>337</v>
      </c>
      <c r="D2030" s="24" t="s">
        <v>32</v>
      </c>
      <c r="E2030" s="20">
        <v>227148</v>
      </c>
    </row>
    <row r="2031" spans="1:5" x14ac:dyDescent="0.25">
      <c r="A2031" s="25" t="s">
        <v>161</v>
      </c>
      <c r="B2031" s="29" t="s">
        <v>732</v>
      </c>
      <c r="C2031" s="24" t="s">
        <v>307</v>
      </c>
      <c r="D2031" s="24" t="s">
        <v>33</v>
      </c>
      <c r="E2031" s="20">
        <v>10000</v>
      </c>
    </row>
    <row r="2032" spans="1:5" x14ac:dyDescent="0.25">
      <c r="A2032" s="25" t="s">
        <v>161</v>
      </c>
      <c r="B2032" s="29" t="s">
        <v>732</v>
      </c>
      <c r="C2032" s="24" t="s">
        <v>356</v>
      </c>
      <c r="D2032" s="24" t="s">
        <v>80</v>
      </c>
      <c r="E2032" s="20">
        <v>386920</v>
      </c>
    </row>
    <row r="2033" spans="1:5" x14ac:dyDescent="0.25">
      <c r="A2033" s="25" t="s">
        <v>161</v>
      </c>
      <c r="B2033" s="29" t="s">
        <v>732</v>
      </c>
      <c r="C2033" s="24" t="s">
        <v>339</v>
      </c>
      <c r="D2033" s="24" t="s">
        <v>34</v>
      </c>
      <c r="E2033" s="20">
        <v>296808</v>
      </c>
    </row>
    <row r="2034" spans="1:5" x14ac:dyDescent="0.25">
      <c r="A2034" s="25" t="s">
        <v>161</v>
      </c>
      <c r="B2034" s="29" t="s">
        <v>732</v>
      </c>
      <c r="C2034" s="24" t="s">
        <v>327</v>
      </c>
      <c r="D2034" s="24" t="s">
        <v>24</v>
      </c>
      <c r="E2034" s="20">
        <v>70447</v>
      </c>
    </row>
    <row r="2035" spans="1:5" x14ac:dyDescent="0.25">
      <c r="A2035" s="25" t="s">
        <v>161</v>
      </c>
      <c r="B2035" s="29" t="s">
        <v>732</v>
      </c>
      <c r="C2035" s="24" t="s">
        <v>328</v>
      </c>
      <c r="D2035" s="24" t="s">
        <v>36</v>
      </c>
      <c r="E2035" s="20">
        <v>81060</v>
      </c>
    </row>
    <row r="2036" spans="1:5" x14ac:dyDescent="0.25">
      <c r="A2036" s="25" t="s">
        <v>161</v>
      </c>
      <c r="B2036" s="29" t="s">
        <v>732</v>
      </c>
      <c r="C2036" s="24" t="s">
        <v>304</v>
      </c>
      <c r="D2036" s="24" t="s">
        <v>25</v>
      </c>
      <c r="E2036" s="20">
        <v>18890</v>
      </c>
    </row>
    <row r="2037" spans="1:5" x14ac:dyDescent="0.25">
      <c r="A2037" s="25" t="s">
        <v>161</v>
      </c>
      <c r="B2037" s="29" t="s">
        <v>732</v>
      </c>
      <c r="C2037" s="24" t="s">
        <v>329</v>
      </c>
      <c r="D2037" s="24" t="s">
        <v>26</v>
      </c>
      <c r="E2037" s="20">
        <v>3578</v>
      </c>
    </row>
    <row r="2038" spans="1:5" x14ac:dyDescent="0.25">
      <c r="A2038" s="25" t="s">
        <v>161</v>
      </c>
      <c r="B2038" s="29" t="s">
        <v>732</v>
      </c>
      <c r="C2038" s="24" t="s">
        <v>331</v>
      </c>
      <c r="D2038" s="24" t="s">
        <v>28</v>
      </c>
      <c r="E2038" s="20">
        <v>6907</v>
      </c>
    </row>
    <row r="2039" spans="1:5" x14ac:dyDescent="0.25">
      <c r="A2039" s="25" t="s">
        <v>161</v>
      </c>
      <c r="B2039" s="29" t="s">
        <v>732</v>
      </c>
      <c r="C2039" s="24" t="s">
        <v>298</v>
      </c>
      <c r="D2039" s="24" t="s">
        <v>11</v>
      </c>
      <c r="E2039" s="20">
        <v>18418</v>
      </c>
    </row>
    <row r="2040" spans="1:5" x14ac:dyDescent="0.25">
      <c r="A2040" s="25" t="s">
        <v>161</v>
      </c>
      <c r="B2040" s="29" t="s">
        <v>732</v>
      </c>
      <c r="C2040" s="24" t="s">
        <v>332</v>
      </c>
      <c r="D2040" s="24" t="s">
        <v>37</v>
      </c>
      <c r="E2040" s="20">
        <v>358</v>
      </c>
    </row>
    <row r="2041" spans="1:5" x14ac:dyDescent="0.25">
      <c r="A2041" s="25" t="s">
        <v>161</v>
      </c>
      <c r="B2041" s="29" t="s">
        <v>732</v>
      </c>
      <c r="C2041" s="24" t="s">
        <v>309</v>
      </c>
      <c r="D2041" s="24" t="s">
        <v>38</v>
      </c>
      <c r="E2041" s="20">
        <v>50000</v>
      </c>
    </row>
    <row r="2042" spans="1:5" x14ac:dyDescent="0.25">
      <c r="A2042" s="25" t="s">
        <v>161</v>
      </c>
      <c r="B2042" s="29" t="s">
        <v>732</v>
      </c>
      <c r="C2042" s="24" t="s">
        <v>361</v>
      </c>
      <c r="D2042" s="24" t="s">
        <v>98</v>
      </c>
      <c r="E2042" s="20">
        <v>5000</v>
      </c>
    </row>
    <row r="2043" spans="1:5" x14ac:dyDescent="0.25">
      <c r="A2043" s="25" t="s">
        <v>161</v>
      </c>
      <c r="B2043" s="29" t="s">
        <v>732</v>
      </c>
      <c r="C2043" s="24" t="s">
        <v>340</v>
      </c>
      <c r="D2043" s="24" t="s">
        <v>57</v>
      </c>
      <c r="E2043" s="20">
        <v>17000</v>
      </c>
    </row>
    <row r="2044" spans="1:5" x14ac:dyDescent="0.25">
      <c r="A2044" s="25" t="s">
        <v>161</v>
      </c>
      <c r="B2044" s="29" t="s">
        <v>732</v>
      </c>
      <c r="C2044" s="24" t="s">
        <v>300</v>
      </c>
      <c r="D2044" s="24" t="s">
        <v>16</v>
      </c>
      <c r="E2044" s="20">
        <v>3000</v>
      </c>
    </row>
    <row r="2045" spans="1:5" x14ac:dyDescent="0.25">
      <c r="A2045" s="25" t="s">
        <v>161</v>
      </c>
      <c r="B2045" s="29" t="s">
        <v>732</v>
      </c>
      <c r="C2045" s="24" t="s">
        <v>396</v>
      </c>
      <c r="D2045" s="24" t="s">
        <v>41</v>
      </c>
      <c r="E2045" s="20">
        <v>5500</v>
      </c>
    </row>
    <row r="2046" spans="1:5" x14ac:dyDescent="0.25">
      <c r="A2046" s="25" t="s">
        <v>161</v>
      </c>
      <c r="B2046" s="29" t="s">
        <v>732</v>
      </c>
      <c r="C2046" s="24" t="s">
        <v>293</v>
      </c>
      <c r="D2046" s="24" t="s">
        <v>2</v>
      </c>
      <c r="E2046" s="20">
        <v>25000</v>
      </c>
    </row>
    <row r="2047" spans="1:5" x14ac:dyDescent="0.25">
      <c r="A2047" s="25" t="s">
        <v>161</v>
      </c>
      <c r="B2047" s="29" t="s">
        <v>732</v>
      </c>
      <c r="C2047" s="24" t="s">
        <v>334</v>
      </c>
      <c r="D2047" s="24" t="s">
        <v>42</v>
      </c>
      <c r="E2047" s="20">
        <v>65000</v>
      </c>
    </row>
    <row r="2048" spans="1:5" x14ac:dyDescent="0.25">
      <c r="A2048" s="25" t="s">
        <v>161</v>
      </c>
      <c r="B2048" s="29" t="s">
        <v>732</v>
      </c>
      <c r="C2048" s="24" t="s">
        <v>404</v>
      </c>
      <c r="D2048" s="24" t="s">
        <v>121</v>
      </c>
      <c r="E2048" s="20">
        <v>1000</v>
      </c>
    </row>
    <row r="2049" spans="1:5" x14ac:dyDescent="0.25">
      <c r="A2049" s="25" t="s">
        <v>161</v>
      </c>
      <c r="B2049" s="29" t="s">
        <v>732</v>
      </c>
      <c r="C2049" s="24" t="s">
        <v>382</v>
      </c>
      <c r="D2049" s="24" t="s">
        <v>76</v>
      </c>
      <c r="E2049" s="20">
        <v>80000</v>
      </c>
    </row>
    <row r="2050" spans="1:5" x14ac:dyDescent="0.25">
      <c r="A2050" s="25" t="s">
        <v>161</v>
      </c>
      <c r="B2050" s="29" t="s">
        <v>732</v>
      </c>
      <c r="C2050" s="24" t="s">
        <v>315</v>
      </c>
      <c r="D2050" s="24" t="s">
        <v>43</v>
      </c>
      <c r="E2050" s="20">
        <v>5000</v>
      </c>
    </row>
    <row r="2051" spans="1:5" x14ac:dyDescent="0.25">
      <c r="A2051" s="25" t="s">
        <v>161</v>
      </c>
      <c r="B2051" s="29" t="s">
        <v>732</v>
      </c>
      <c r="C2051" s="24" t="s">
        <v>407</v>
      </c>
      <c r="D2051" s="24" t="s">
        <v>287</v>
      </c>
      <c r="E2051" s="20">
        <v>5000</v>
      </c>
    </row>
    <row r="2052" spans="1:5" x14ac:dyDescent="0.25">
      <c r="A2052" s="25" t="s">
        <v>161</v>
      </c>
      <c r="B2052" s="29" t="s">
        <v>732</v>
      </c>
      <c r="C2052" s="24" t="s">
        <v>341</v>
      </c>
      <c r="D2052" s="24" t="s">
        <v>13</v>
      </c>
      <c r="E2052" s="20">
        <v>1500</v>
      </c>
    </row>
    <row r="2053" spans="1:5" x14ac:dyDescent="0.25">
      <c r="A2053" s="25" t="s">
        <v>161</v>
      </c>
      <c r="B2053" s="29" t="s">
        <v>732</v>
      </c>
      <c r="C2053" s="24" t="s">
        <v>342</v>
      </c>
      <c r="D2053" s="24" t="s">
        <v>61</v>
      </c>
      <c r="E2053" s="20">
        <v>37000</v>
      </c>
    </row>
    <row r="2054" spans="1:5" x14ac:dyDescent="0.25">
      <c r="A2054" s="25" t="s">
        <v>161</v>
      </c>
      <c r="B2054" s="29" t="s">
        <v>732</v>
      </c>
      <c r="C2054" s="24" t="s">
        <v>343</v>
      </c>
      <c r="D2054" s="24" t="s">
        <v>7</v>
      </c>
      <c r="E2054" s="20">
        <v>20000</v>
      </c>
    </row>
    <row r="2055" spans="1:5" x14ac:dyDescent="0.25">
      <c r="A2055" s="25" t="s">
        <v>161</v>
      </c>
      <c r="B2055" s="29" t="s">
        <v>732</v>
      </c>
      <c r="C2055" s="24" t="s">
        <v>344</v>
      </c>
      <c r="D2055" s="24" t="s">
        <v>62</v>
      </c>
      <c r="E2055" s="20">
        <v>1000</v>
      </c>
    </row>
    <row r="2056" spans="1:5" x14ac:dyDescent="0.25">
      <c r="A2056" s="25" t="s">
        <v>161</v>
      </c>
      <c r="B2056" s="29" t="s">
        <v>732</v>
      </c>
      <c r="C2056" s="24" t="s">
        <v>345</v>
      </c>
      <c r="D2056" s="24" t="s">
        <v>15</v>
      </c>
      <c r="E2056" s="20">
        <v>1500</v>
      </c>
    </row>
    <row r="2057" spans="1:5" x14ac:dyDescent="0.25">
      <c r="A2057" s="25" t="s">
        <v>161</v>
      </c>
      <c r="B2057" s="29" t="s">
        <v>732</v>
      </c>
      <c r="C2057" s="24" t="s">
        <v>346</v>
      </c>
      <c r="D2057" s="24" t="s">
        <v>45</v>
      </c>
      <c r="E2057" s="20">
        <v>1000</v>
      </c>
    </row>
    <row r="2058" spans="1:5" x14ac:dyDescent="0.25">
      <c r="A2058" s="25" t="s">
        <v>161</v>
      </c>
      <c r="B2058" s="29" t="s">
        <v>733</v>
      </c>
      <c r="C2058" s="24" t="s">
        <v>355</v>
      </c>
      <c r="D2058" s="24" t="s">
        <v>89</v>
      </c>
      <c r="E2058" s="20">
        <v>1091565</v>
      </c>
    </row>
    <row r="2059" spans="1:5" x14ac:dyDescent="0.25">
      <c r="A2059" s="25" t="s">
        <v>161</v>
      </c>
      <c r="B2059" s="29" t="s">
        <v>732</v>
      </c>
      <c r="C2059" s="24" t="s">
        <v>348</v>
      </c>
      <c r="D2059" s="24" t="s">
        <v>46</v>
      </c>
      <c r="E2059" s="20">
        <v>3000</v>
      </c>
    </row>
    <row r="2060" spans="1:5" x14ac:dyDescent="0.25">
      <c r="A2060" s="25" t="s">
        <v>161</v>
      </c>
      <c r="B2060" s="29" t="s">
        <v>732</v>
      </c>
      <c r="C2060" s="24" t="s">
        <v>326</v>
      </c>
      <c r="D2060" s="24" t="s">
        <v>22</v>
      </c>
      <c r="E2060" s="20">
        <v>1700</v>
      </c>
    </row>
    <row r="2061" spans="1:5" x14ac:dyDescent="0.25">
      <c r="A2061" s="25" t="s">
        <v>161</v>
      </c>
      <c r="B2061" s="29" t="s">
        <v>732</v>
      </c>
      <c r="C2061" s="24" t="s">
        <v>350</v>
      </c>
      <c r="D2061" s="24" t="s">
        <v>351</v>
      </c>
      <c r="E2061" s="20">
        <v>40000</v>
      </c>
    </row>
    <row r="2062" spans="1:5" ht="15.75" thickBot="1" x14ac:dyDescent="0.3">
      <c r="A2062" s="25"/>
      <c r="B2062" s="30" t="s">
        <v>270</v>
      </c>
      <c r="C2062" s="26"/>
      <c r="D2062" s="26"/>
      <c r="E2062" s="4">
        <f>SUM(E2030:E2061)</f>
        <v>2580299</v>
      </c>
    </row>
    <row r="2063" spans="1:5" ht="16.5" thickTop="1" thickBot="1" x14ac:dyDescent="0.3">
      <c r="A2063" s="9"/>
      <c r="E2063" s="6"/>
    </row>
    <row r="2064" spans="1:5" ht="16.5" thickBot="1" x14ac:dyDescent="0.3">
      <c r="A2064" s="8"/>
      <c r="B2064" s="61" t="s">
        <v>212</v>
      </c>
      <c r="C2064" s="62"/>
      <c r="D2064" s="62"/>
      <c r="E2064" s="63"/>
    </row>
    <row r="2065" spans="1:5" x14ac:dyDescent="0.25">
      <c r="A2065" s="25" t="s">
        <v>173</v>
      </c>
      <c r="B2065" s="29" t="s">
        <v>839</v>
      </c>
      <c r="C2065" s="24" t="s">
        <v>531</v>
      </c>
      <c r="D2065" s="24" t="s">
        <v>268</v>
      </c>
      <c r="E2065" s="20">
        <v>1425000</v>
      </c>
    </row>
    <row r="2066" spans="1:5" x14ac:dyDescent="0.25">
      <c r="A2066" s="25" t="s">
        <v>173</v>
      </c>
      <c r="B2066" s="29" t="s">
        <v>839</v>
      </c>
      <c r="C2066" s="24" t="s">
        <v>534</v>
      </c>
      <c r="D2066" s="24" t="s">
        <v>269</v>
      </c>
      <c r="E2066" s="20">
        <v>55000</v>
      </c>
    </row>
    <row r="2067" spans="1:5" x14ac:dyDescent="0.25">
      <c r="A2067" s="25" t="s">
        <v>173</v>
      </c>
      <c r="B2067" s="29" t="s">
        <v>839</v>
      </c>
      <c r="C2067" s="24" t="s">
        <v>769</v>
      </c>
      <c r="D2067" s="24" t="s">
        <v>770</v>
      </c>
      <c r="E2067" s="20">
        <v>-266400</v>
      </c>
    </row>
    <row r="2068" spans="1:5" ht="15.75" thickBot="1" x14ac:dyDescent="0.3">
      <c r="A2068" s="12"/>
      <c r="B2068" s="30" t="s">
        <v>271</v>
      </c>
      <c r="E2068" s="4">
        <f>SUM(E2065:E2067)</f>
        <v>1213600</v>
      </c>
    </row>
    <row r="2069" spans="1:5" ht="15.75" thickTop="1" x14ac:dyDescent="0.25">
      <c r="A2069" s="12"/>
      <c r="E2069" s="6"/>
    </row>
    <row r="2070" spans="1:5" x14ac:dyDescent="0.25">
      <c r="A2070" s="25" t="s">
        <v>173</v>
      </c>
      <c r="B2070" s="29" t="s">
        <v>734</v>
      </c>
      <c r="C2070" s="24" t="s">
        <v>337</v>
      </c>
      <c r="D2070" s="24" t="s">
        <v>32</v>
      </c>
      <c r="E2070" s="20">
        <v>417915</v>
      </c>
    </row>
    <row r="2071" spans="1:5" x14ac:dyDescent="0.25">
      <c r="A2071" s="25" t="s">
        <v>173</v>
      </c>
      <c r="B2071" s="29" t="s">
        <v>735</v>
      </c>
      <c r="C2071" s="24" t="s">
        <v>293</v>
      </c>
      <c r="D2071" s="24" t="s">
        <v>2</v>
      </c>
      <c r="E2071" s="20">
        <v>340000</v>
      </c>
    </row>
    <row r="2072" spans="1:5" x14ac:dyDescent="0.25">
      <c r="A2072" s="25" t="s">
        <v>173</v>
      </c>
      <c r="B2072" s="29" t="s">
        <v>735</v>
      </c>
      <c r="C2072" s="24" t="s">
        <v>326</v>
      </c>
      <c r="D2072" s="24" t="s">
        <v>22</v>
      </c>
      <c r="E2072" s="20">
        <v>110000</v>
      </c>
    </row>
    <row r="2073" spans="1:5" x14ac:dyDescent="0.25">
      <c r="A2073" s="25" t="s">
        <v>173</v>
      </c>
      <c r="B2073" s="29" t="s">
        <v>734</v>
      </c>
      <c r="C2073" s="24" t="s">
        <v>339</v>
      </c>
      <c r="D2073" s="24" t="s">
        <v>34</v>
      </c>
      <c r="E2073" s="20">
        <v>71362</v>
      </c>
    </row>
    <row r="2074" spans="1:5" x14ac:dyDescent="0.25">
      <c r="A2074" s="25" t="s">
        <v>173</v>
      </c>
      <c r="B2074" s="29" t="s">
        <v>734</v>
      </c>
      <c r="C2074" s="24" t="s">
        <v>327</v>
      </c>
      <c r="D2074" s="24" t="s">
        <v>24</v>
      </c>
      <c r="E2074" s="20">
        <v>37533</v>
      </c>
    </row>
    <row r="2075" spans="1:5" x14ac:dyDescent="0.25">
      <c r="A2075" s="25" t="s">
        <v>173</v>
      </c>
      <c r="B2075" s="29" t="s">
        <v>734</v>
      </c>
      <c r="C2075" s="24" t="s">
        <v>328</v>
      </c>
      <c r="D2075" s="24" t="s">
        <v>36</v>
      </c>
      <c r="E2075" s="20">
        <v>30800</v>
      </c>
    </row>
    <row r="2076" spans="1:5" x14ac:dyDescent="0.25">
      <c r="A2076" s="25" t="s">
        <v>173</v>
      </c>
      <c r="B2076" s="29" t="s">
        <v>735</v>
      </c>
      <c r="C2076" s="24" t="s">
        <v>300</v>
      </c>
      <c r="D2076" s="24" t="s">
        <v>16</v>
      </c>
      <c r="E2076" s="20">
        <v>18000</v>
      </c>
    </row>
    <row r="2077" spans="1:5" x14ac:dyDescent="0.25">
      <c r="A2077" s="25" t="s">
        <v>173</v>
      </c>
      <c r="B2077" s="29" t="s">
        <v>735</v>
      </c>
      <c r="C2077" s="24" t="s">
        <v>333</v>
      </c>
      <c r="D2077" s="24" t="s">
        <v>64</v>
      </c>
      <c r="E2077" s="20">
        <v>15000</v>
      </c>
    </row>
    <row r="2078" spans="1:5" x14ac:dyDescent="0.25">
      <c r="A2078" s="25" t="s">
        <v>173</v>
      </c>
      <c r="B2078" s="29" t="s">
        <v>735</v>
      </c>
      <c r="C2078" s="24" t="s">
        <v>458</v>
      </c>
      <c r="D2078" s="24" t="s">
        <v>134</v>
      </c>
      <c r="E2078" s="20">
        <v>15000</v>
      </c>
    </row>
    <row r="2079" spans="1:5" x14ac:dyDescent="0.25">
      <c r="A2079" s="25" t="s">
        <v>173</v>
      </c>
      <c r="B2079" s="29" t="s">
        <v>735</v>
      </c>
      <c r="C2079" s="24" t="s">
        <v>322</v>
      </c>
      <c r="D2079" s="24" t="s">
        <v>50</v>
      </c>
      <c r="E2079" s="20">
        <v>15000</v>
      </c>
    </row>
    <row r="2080" spans="1:5" x14ac:dyDescent="0.25">
      <c r="A2080" s="25" t="s">
        <v>173</v>
      </c>
      <c r="B2080" s="29" t="s">
        <v>735</v>
      </c>
      <c r="C2080" s="24" t="s">
        <v>418</v>
      </c>
      <c r="D2080" s="24" t="s">
        <v>83</v>
      </c>
      <c r="E2080" s="20">
        <v>15000</v>
      </c>
    </row>
    <row r="2081" spans="1:5" x14ac:dyDescent="0.25">
      <c r="A2081" s="25" t="s">
        <v>173</v>
      </c>
      <c r="B2081" s="29" t="s">
        <v>735</v>
      </c>
      <c r="C2081" s="24" t="s">
        <v>325</v>
      </c>
      <c r="D2081" s="24" t="s">
        <v>53</v>
      </c>
      <c r="E2081" s="20">
        <v>10000</v>
      </c>
    </row>
    <row r="2082" spans="1:5" x14ac:dyDescent="0.25">
      <c r="A2082" s="25" t="s">
        <v>173</v>
      </c>
      <c r="B2082" s="29" t="s">
        <v>734</v>
      </c>
      <c r="C2082" s="24" t="s">
        <v>298</v>
      </c>
      <c r="D2082" s="24" t="s">
        <v>11</v>
      </c>
      <c r="E2082" s="20">
        <v>9813</v>
      </c>
    </row>
    <row r="2083" spans="1:5" x14ac:dyDescent="0.25">
      <c r="A2083" s="25" t="s">
        <v>173</v>
      </c>
      <c r="B2083" s="29" t="s">
        <v>735</v>
      </c>
      <c r="C2083" s="24" t="s">
        <v>344</v>
      </c>
      <c r="D2083" s="24" t="s">
        <v>62</v>
      </c>
      <c r="E2083" s="20">
        <v>8500</v>
      </c>
    </row>
    <row r="2084" spans="1:5" x14ac:dyDescent="0.25">
      <c r="A2084" s="25" t="s">
        <v>173</v>
      </c>
      <c r="B2084" s="29" t="s">
        <v>735</v>
      </c>
      <c r="C2084" s="24" t="s">
        <v>324</v>
      </c>
      <c r="D2084" s="24" t="s">
        <v>52</v>
      </c>
      <c r="E2084" s="20">
        <v>7000</v>
      </c>
    </row>
    <row r="2085" spans="1:5" x14ac:dyDescent="0.25">
      <c r="A2085" s="25" t="s">
        <v>173</v>
      </c>
      <c r="B2085" s="29" t="s">
        <v>735</v>
      </c>
      <c r="C2085" s="24" t="s">
        <v>335</v>
      </c>
      <c r="D2085" s="24" t="s">
        <v>48</v>
      </c>
      <c r="E2085" s="20">
        <v>7000</v>
      </c>
    </row>
    <row r="2086" spans="1:5" x14ac:dyDescent="0.25">
      <c r="A2086" s="25" t="s">
        <v>173</v>
      </c>
      <c r="B2086" s="29" t="s">
        <v>735</v>
      </c>
      <c r="C2086" s="24" t="s">
        <v>343</v>
      </c>
      <c r="D2086" s="24" t="s">
        <v>7</v>
      </c>
      <c r="E2086" s="20">
        <v>6000</v>
      </c>
    </row>
    <row r="2087" spans="1:5" x14ac:dyDescent="0.25">
      <c r="A2087" s="25" t="s">
        <v>173</v>
      </c>
      <c r="B2087" s="29" t="s">
        <v>735</v>
      </c>
      <c r="C2087" s="24" t="s">
        <v>297</v>
      </c>
      <c r="D2087" s="24" t="s">
        <v>6</v>
      </c>
      <c r="E2087" s="20">
        <v>5000</v>
      </c>
    </row>
    <row r="2088" spans="1:5" x14ac:dyDescent="0.25">
      <c r="A2088" s="25" t="s">
        <v>173</v>
      </c>
      <c r="B2088" s="29" t="s">
        <v>735</v>
      </c>
      <c r="C2088" s="24" t="s">
        <v>323</v>
      </c>
      <c r="D2088" s="24" t="s">
        <v>51</v>
      </c>
      <c r="E2088" s="20">
        <v>5000</v>
      </c>
    </row>
    <row r="2089" spans="1:5" x14ac:dyDescent="0.25">
      <c r="A2089" s="25" t="s">
        <v>173</v>
      </c>
      <c r="B2089" s="29" t="s">
        <v>735</v>
      </c>
      <c r="C2089" s="24" t="s">
        <v>349</v>
      </c>
      <c r="D2089" s="24" t="s">
        <v>75</v>
      </c>
      <c r="E2089" s="20">
        <v>5000</v>
      </c>
    </row>
    <row r="2090" spans="1:5" x14ac:dyDescent="0.25">
      <c r="A2090" s="25" t="s">
        <v>173</v>
      </c>
      <c r="B2090" s="29" t="s">
        <v>734</v>
      </c>
      <c r="C2090" s="24" t="s">
        <v>331</v>
      </c>
      <c r="D2090" s="24" t="s">
        <v>28</v>
      </c>
      <c r="E2090" s="20">
        <v>3680</v>
      </c>
    </row>
    <row r="2091" spans="1:5" x14ac:dyDescent="0.25">
      <c r="A2091" s="25" t="s">
        <v>173</v>
      </c>
      <c r="B2091" s="29" t="s">
        <v>735</v>
      </c>
      <c r="C2091" s="24" t="s">
        <v>308</v>
      </c>
      <c r="D2091" s="24" t="s">
        <v>35</v>
      </c>
      <c r="E2091" s="20">
        <v>3600</v>
      </c>
    </row>
    <row r="2092" spans="1:5" x14ac:dyDescent="0.25">
      <c r="A2092" s="25" t="s">
        <v>173</v>
      </c>
      <c r="B2092" s="29" t="s">
        <v>735</v>
      </c>
      <c r="C2092" s="24" t="s">
        <v>301</v>
      </c>
      <c r="D2092" s="24" t="s">
        <v>17</v>
      </c>
      <c r="E2092" s="20">
        <v>3500</v>
      </c>
    </row>
    <row r="2093" spans="1:5" x14ac:dyDescent="0.25">
      <c r="A2093" s="25" t="s">
        <v>173</v>
      </c>
      <c r="B2093" s="29" t="s">
        <v>734</v>
      </c>
      <c r="C2093" s="24" t="s">
        <v>304</v>
      </c>
      <c r="D2093" s="24" t="s">
        <v>25</v>
      </c>
      <c r="E2093" s="20">
        <v>3045</v>
      </c>
    </row>
    <row r="2094" spans="1:5" x14ac:dyDescent="0.25">
      <c r="A2094" s="25" t="s">
        <v>173</v>
      </c>
      <c r="B2094" s="29" t="s">
        <v>735</v>
      </c>
      <c r="C2094" s="24" t="s">
        <v>299</v>
      </c>
      <c r="D2094" s="24" t="s">
        <v>14</v>
      </c>
      <c r="E2094" s="20">
        <v>3000</v>
      </c>
    </row>
    <row r="2095" spans="1:5" x14ac:dyDescent="0.25">
      <c r="A2095" s="25" t="s">
        <v>173</v>
      </c>
      <c r="B2095" s="29" t="s">
        <v>735</v>
      </c>
      <c r="C2095" s="24" t="s">
        <v>456</v>
      </c>
      <c r="D2095" s="24" t="s">
        <v>133</v>
      </c>
      <c r="E2095" s="20">
        <v>3000</v>
      </c>
    </row>
    <row r="2096" spans="1:5" x14ac:dyDescent="0.25">
      <c r="A2096" s="25" t="s">
        <v>173</v>
      </c>
      <c r="B2096" s="29" t="s">
        <v>735</v>
      </c>
      <c r="C2096" s="24" t="s">
        <v>348</v>
      </c>
      <c r="D2096" s="24" t="s">
        <v>46</v>
      </c>
      <c r="E2096" s="20">
        <v>2600</v>
      </c>
    </row>
    <row r="2097" spans="1:5" x14ac:dyDescent="0.25">
      <c r="A2097" s="25" t="s">
        <v>173</v>
      </c>
      <c r="B2097" s="29" t="s">
        <v>735</v>
      </c>
      <c r="C2097" s="24" t="s">
        <v>346</v>
      </c>
      <c r="D2097" s="24" t="s">
        <v>45</v>
      </c>
      <c r="E2097" s="20">
        <v>2500</v>
      </c>
    </row>
    <row r="2098" spans="1:5" x14ac:dyDescent="0.25">
      <c r="A2098" s="25" t="s">
        <v>173</v>
      </c>
      <c r="B2098" s="29" t="s">
        <v>735</v>
      </c>
      <c r="C2098" s="24" t="s">
        <v>457</v>
      </c>
      <c r="D2098" s="24" t="s">
        <v>131</v>
      </c>
      <c r="E2098" s="20">
        <v>2500</v>
      </c>
    </row>
    <row r="2099" spans="1:5" x14ac:dyDescent="0.25">
      <c r="A2099" s="25" t="s">
        <v>173</v>
      </c>
      <c r="B2099" s="29" t="s">
        <v>735</v>
      </c>
      <c r="C2099" s="24" t="s">
        <v>315</v>
      </c>
      <c r="D2099" s="24" t="s">
        <v>43</v>
      </c>
      <c r="E2099" s="20">
        <v>2000</v>
      </c>
    </row>
    <row r="2100" spans="1:5" x14ac:dyDescent="0.25">
      <c r="A2100" s="25" t="s">
        <v>173</v>
      </c>
      <c r="B2100" s="29" t="s">
        <v>735</v>
      </c>
      <c r="C2100" s="24" t="s">
        <v>295</v>
      </c>
      <c r="D2100" s="24" t="s">
        <v>4</v>
      </c>
      <c r="E2100" s="20">
        <v>2000</v>
      </c>
    </row>
    <row r="2101" spans="1:5" x14ac:dyDescent="0.25">
      <c r="A2101" s="25" t="s">
        <v>173</v>
      </c>
      <c r="B2101" s="29" t="s">
        <v>735</v>
      </c>
      <c r="C2101" s="24" t="s">
        <v>417</v>
      </c>
      <c r="D2101" s="24" t="s">
        <v>82</v>
      </c>
      <c r="E2101" s="20">
        <v>2000</v>
      </c>
    </row>
    <row r="2102" spans="1:5" x14ac:dyDescent="0.25">
      <c r="A2102" s="25" t="s">
        <v>173</v>
      </c>
      <c r="B2102" s="29" t="s">
        <v>734</v>
      </c>
      <c r="C2102" s="24" t="s">
        <v>329</v>
      </c>
      <c r="D2102" s="24" t="s">
        <v>26</v>
      </c>
      <c r="E2102" s="20">
        <v>1906</v>
      </c>
    </row>
    <row r="2103" spans="1:5" x14ac:dyDescent="0.25">
      <c r="A2103" s="25" t="s">
        <v>173</v>
      </c>
      <c r="B2103" s="29" t="s">
        <v>735</v>
      </c>
      <c r="C2103" s="24" t="s">
        <v>340</v>
      </c>
      <c r="D2103" s="24" t="s">
        <v>57</v>
      </c>
      <c r="E2103" s="20">
        <v>1500</v>
      </c>
    </row>
    <row r="2104" spans="1:5" x14ac:dyDescent="0.25">
      <c r="A2104" s="25" t="s">
        <v>173</v>
      </c>
      <c r="B2104" s="29" t="s">
        <v>735</v>
      </c>
      <c r="C2104" s="24" t="s">
        <v>345</v>
      </c>
      <c r="D2104" s="24" t="s">
        <v>15</v>
      </c>
      <c r="E2104" s="20">
        <v>1500</v>
      </c>
    </row>
    <row r="2105" spans="1:5" x14ac:dyDescent="0.25">
      <c r="A2105" s="25" t="s">
        <v>173</v>
      </c>
      <c r="B2105" s="29" t="s">
        <v>734</v>
      </c>
      <c r="C2105" s="24" t="s">
        <v>307</v>
      </c>
      <c r="D2105" s="24" t="s">
        <v>33</v>
      </c>
      <c r="E2105" s="20">
        <v>1350</v>
      </c>
    </row>
    <row r="2106" spans="1:5" x14ac:dyDescent="0.25">
      <c r="A2106" s="25" t="s">
        <v>173</v>
      </c>
      <c r="B2106" s="29" t="s">
        <v>735</v>
      </c>
      <c r="C2106" s="24" t="s">
        <v>341</v>
      </c>
      <c r="D2106" s="24" t="s">
        <v>13</v>
      </c>
      <c r="E2106" s="20">
        <v>1000</v>
      </c>
    </row>
    <row r="2107" spans="1:5" x14ac:dyDescent="0.25">
      <c r="A2107" s="25" t="s">
        <v>173</v>
      </c>
      <c r="B2107" s="29" t="s">
        <v>735</v>
      </c>
      <c r="C2107" s="24" t="s">
        <v>303</v>
      </c>
      <c r="D2107" s="24" t="s">
        <v>21</v>
      </c>
      <c r="E2107" s="20">
        <v>500</v>
      </c>
    </row>
    <row r="2108" spans="1:5" x14ac:dyDescent="0.25">
      <c r="A2108" s="25" t="s">
        <v>173</v>
      </c>
      <c r="B2108" s="29" t="s">
        <v>735</v>
      </c>
      <c r="C2108" s="24" t="s">
        <v>327</v>
      </c>
      <c r="D2108" s="24" t="s">
        <v>24</v>
      </c>
      <c r="E2108" s="20">
        <v>275</v>
      </c>
    </row>
    <row r="2109" spans="1:5" x14ac:dyDescent="0.25">
      <c r="A2109" s="25" t="s">
        <v>173</v>
      </c>
      <c r="B2109" s="29" t="s">
        <v>735</v>
      </c>
      <c r="C2109" s="24" t="s">
        <v>310</v>
      </c>
      <c r="D2109" s="24" t="s">
        <v>39</v>
      </c>
      <c r="E2109" s="20">
        <v>250</v>
      </c>
    </row>
    <row r="2110" spans="1:5" x14ac:dyDescent="0.25">
      <c r="A2110" s="25" t="s">
        <v>173</v>
      </c>
      <c r="B2110" s="29" t="s">
        <v>735</v>
      </c>
      <c r="C2110" s="24" t="s">
        <v>361</v>
      </c>
      <c r="D2110" s="24" t="s">
        <v>98</v>
      </c>
      <c r="E2110" s="20">
        <v>250</v>
      </c>
    </row>
    <row r="2111" spans="1:5" x14ac:dyDescent="0.25">
      <c r="A2111" s="25" t="s">
        <v>173</v>
      </c>
      <c r="B2111" s="29" t="s">
        <v>735</v>
      </c>
      <c r="C2111" s="24" t="s">
        <v>318</v>
      </c>
      <c r="D2111" s="24" t="s">
        <v>60</v>
      </c>
      <c r="E2111" s="20">
        <v>250</v>
      </c>
    </row>
    <row r="2112" spans="1:5" x14ac:dyDescent="0.25">
      <c r="A2112" s="25" t="s">
        <v>173</v>
      </c>
      <c r="B2112" s="29" t="s">
        <v>734</v>
      </c>
      <c r="C2112" s="24" t="s">
        <v>332</v>
      </c>
      <c r="D2112" s="24" t="s">
        <v>37</v>
      </c>
      <c r="E2112" s="20">
        <v>127</v>
      </c>
    </row>
    <row r="2113" spans="1:5" x14ac:dyDescent="0.25">
      <c r="A2113" s="25" t="s">
        <v>173</v>
      </c>
      <c r="B2113" s="29" t="s">
        <v>735</v>
      </c>
      <c r="C2113" s="24" t="s">
        <v>382</v>
      </c>
      <c r="D2113" s="24" t="s">
        <v>76</v>
      </c>
      <c r="E2113" s="20">
        <v>120</v>
      </c>
    </row>
    <row r="2114" spans="1:5" x14ac:dyDescent="0.25">
      <c r="A2114" s="25" t="s">
        <v>173</v>
      </c>
      <c r="B2114" s="29" t="s">
        <v>735</v>
      </c>
      <c r="C2114" s="24" t="s">
        <v>357</v>
      </c>
      <c r="D2114" s="24" t="s">
        <v>79</v>
      </c>
      <c r="E2114" s="20">
        <v>100</v>
      </c>
    </row>
    <row r="2115" spans="1:5" x14ac:dyDescent="0.25">
      <c r="A2115" s="25" t="s">
        <v>173</v>
      </c>
      <c r="B2115" s="29" t="s">
        <v>735</v>
      </c>
      <c r="C2115" s="24" t="s">
        <v>304</v>
      </c>
      <c r="D2115" s="24" t="s">
        <v>25</v>
      </c>
      <c r="E2115" s="20">
        <v>25</v>
      </c>
    </row>
    <row r="2116" spans="1:5" x14ac:dyDescent="0.25">
      <c r="A2116" s="25" t="s">
        <v>173</v>
      </c>
      <c r="B2116" s="29" t="s">
        <v>735</v>
      </c>
      <c r="C2116" s="24" t="s">
        <v>329</v>
      </c>
      <c r="D2116" s="24" t="s">
        <v>26</v>
      </c>
      <c r="E2116" s="20">
        <v>14</v>
      </c>
    </row>
    <row r="2117" spans="1:5" ht="15.75" thickBot="1" x14ac:dyDescent="0.3">
      <c r="A2117" s="9"/>
      <c r="B2117" s="30" t="s">
        <v>270</v>
      </c>
      <c r="E2117" s="4">
        <f>SUM(E2070:E2116)</f>
        <v>1191515</v>
      </c>
    </row>
    <row r="2118" spans="1:5" ht="16.5" thickTop="1" thickBot="1" x14ac:dyDescent="0.3">
      <c r="A2118" s="9"/>
      <c r="E2118" s="6"/>
    </row>
    <row r="2119" spans="1:5" ht="16.5" thickBot="1" x14ac:dyDescent="0.3">
      <c r="A2119" s="8"/>
      <c r="B2119" s="61" t="s">
        <v>214</v>
      </c>
      <c r="C2119" s="62"/>
      <c r="D2119" s="62"/>
      <c r="E2119" s="63"/>
    </row>
    <row r="2120" spans="1:5" x14ac:dyDescent="0.25">
      <c r="A2120" s="23" t="s">
        <v>144</v>
      </c>
      <c r="B2120" s="29" t="s">
        <v>841</v>
      </c>
      <c r="C2120" s="24" t="s">
        <v>499</v>
      </c>
      <c r="D2120" s="24" t="s">
        <v>244</v>
      </c>
      <c r="E2120" s="20">
        <v>2485200</v>
      </c>
    </row>
    <row r="2121" spans="1:5" x14ac:dyDescent="0.25">
      <c r="A2121" s="23" t="s">
        <v>144</v>
      </c>
      <c r="B2121" s="29" t="s">
        <v>841</v>
      </c>
      <c r="C2121" s="24" t="s">
        <v>461</v>
      </c>
      <c r="D2121" s="24" t="s">
        <v>215</v>
      </c>
      <c r="E2121" s="20">
        <v>1760292</v>
      </c>
    </row>
    <row r="2122" spans="1:5" x14ac:dyDescent="0.25">
      <c r="A2122" s="23" t="s">
        <v>144</v>
      </c>
      <c r="B2122" s="29" t="s">
        <v>841</v>
      </c>
      <c r="C2122" s="24" t="s">
        <v>462</v>
      </c>
      <c r="D2122" s="24" t="s">
        <v>242</v>
      </c>
      <c r="E2122" s="20">
        <v>250000</v>
      </c>
    </row>
    <row r="2123" spans="1:5" x14ac:dyDescent="0.25">
      <c r="A2123" s="23" t="s">
        <v>144</v>
      </c>
      <c r="B2123" s="29" t="s">
        <v>841</v>
      </c>
      <c r="C2123" s="24" t="s">
        <v>500</v>
      </c>
      <c r="D2123" s="24" t="s">
        <v>245</v>
      </c>
      <c r="E2123" s="20">
        <v>63250</v>
      </c>
    </row>
    <row r="2124" spans="1:5" x14ac:dyDescent="0.25">
      <c r="A2124" s="23" t="s">
        <v>144</v>
      </c>
      <c r="B2124" s="29" t="s">
        <v>840</v>
      </c>
      <c r="C2124" s="24" t="s">
        <v>493</v>
      </c>
      <c r="D2124" s="24" t="s">
        <v>222</v>
      </c>
      <c r="E2124" s="20">
        <v>50000</v>
      </c>
    </row>
    <row r="2125" spans="1:5" ht="15.75" thickBot="1" x14ac:dyDescent="0.3">
      <c r="A2125" s="12"/>
      <c r="B2125" s="30" t="s">
        <v>271</v>
      </c>
      <c r="E2125" s="4">
        <f>SUM(E2120:E2124)</f>
        <v>4608742</v>
      </c>
    </row>
    <row r="2126" spans="1:5" ht="15.75" thickTop="1" x14ac:dyDescent="0.25">
      <c r="A2126" s="12"/>
      <c r="E2126" s="6"/>
    </row>
    <row r="2127" spans="1:5" x14ac:dyDescent="0.25">
      <c r="A2127" s="23" t="s">
        <v>144</v>
      </c>
      <c r="B2127" s="29" t="s">
        <v>736</v>
      </c>
      <c r="C2127" s="24" t="s">
        <v>337</v>
      </c>
      <c r="D2127" s="24" t="s">
        <v>32</v>
      </c>
      <c r="E2127" s="20">
        <v>1301917</v>
      </c>
    </row>
    <row r="2128" spans="1:5" x14ac:dyDescent="0.25">
      <c r="A2128" s="23" t="s">
        <v>144</v>
      </c>
      <c r="B2128" s="29" t="s">
        <v>743</v>
      </c>
      <c r="C2128" s="24" t="s">
        <v>355</v>
      </c>
      <c r="D2128" s="24" t="s">
        <v>89</v>
      </c>
      <c r="E2128" s="20">
        <v>574212</v>
      </c>
    </row>
    <row r="2129" spans="1:5" x14ac:dyDescent="0.25">
      <c r="A2129" s="23" t="s">
        <v>144</v>
      </c>
      <c r="B2129" s="29" t="s">
        <v>738</v>
      </c>
      <c r="C2129" s="24" t="s">
        <v>337</v>
      </c>
      <c r="D2129" s="24" t="s">
        <v>32</v>
      </c>
      <c r="E2129" s="20">
        <v>433856</v>
      </c>
    </row>
    <row r="2130" spans="1:5" x14ac:dyDescent="0.25">
      <c r="A2130" s="23" t="s">
        <v>144</v>
      </c>
      <c r="B2130" s="29" t="s">
        <v>737</v>
      </c>
      <c r="C2130" s="24" t="s">
        <v>337</v>
      </c>
      <c r="D2130" s="24" t="s">
        <v>32</v>
      </c>
      <c r="E2130" s="20">
        <v>417379</v>
      </c>
    </row>
    <row r="2131" spans="1:5" x14ac:dyDescent="0.25">
      <c r="A2131" s="23" t="s">
        <v>144</v>
      </c>
      <c r="B2131" s="29" t="s">
        <v>736</v>
      </c>
      <c r="C2131" s="24" t="s">
        <v>339</v>
      </c>
      <c r="D2131" s="24" t="s">
        <v>34</v>
      </c>
      <c r="E2131" s="20">
        <v>386660</v>
      </c>
    </row>
    <row r="2132" spans="1:5" x14ac:dyDescent="0.25">
      <c r="A2132" s="23" t="s">
        <v>144</v>
      </c>
      <c r="B2132" s="29" t="s">
        <v>741</v>
      </c>
      <c r="C2132" s="24" t="s">
        <v>372</v>
      </c>
      <c r="D2132" s="24" t="s">
        <v>112</v>
      </c>
      <c r="E2132" s="20">
        <v>263970</v>
      </c>
    </row>
    <row r="2133" spans="1:5" x14ac:dyDescent="0.25">
      <c r="A2133" s="23" t="s">
        <v>144</v>
      </c>
      <c r="B2133" s="29" t="s">
        <v>736</v>
      </c>
      <c r="C2133" s="24" t="s">
        <v>328</v>
      </c>
      <c r="D2133" s="24" t="s">
        <v>36</v>
      </c>
      <c r="E2133" s="20">
        <v>157607</v>
      </c>
    </row>
    <row r="2134" spans="1:5" x14ac:dyDescent="0.25">
      <c r="A2134" s="23" t="s">
        <v>144</v>
      </c>
      <c r="B2134" s="29" t="s">
        <v>736</v>
      </c>
      <c r="C2134" s="24" t="s">
        <v>327</v>
      </c>
      <c r="D2134" s="24" t="s">
        <v>24</v>
      </c>
      <c r="E2134" s="20">
        <v>142205</v>
      </c>
    </row>
    <row r="2135" spans="1:5" x14ac:dyDescent="0.25">
      <c r="A2135" s="23" t="s">
        <v>144</v>
      </c>
      <c r="B2135" s="29" t="s">
        <v>736</v>
      </c>
      <c r="C2135" s="24" t="s">
        <v>405</v>
      </c>
      <c r="D2135" s="24" t="s">
        <v>23</v>
      </c>
      <c r="E2135" s="20">
        <v>126060</v>
      </c>
    </row>
    <row r="2136" spans="1:5" x14ac:dyDescent="0.25">
      <c r="A2136" s="23" t="s">
        <v>144</v>
      </c>
      <c r="B2136" s="29" t="s">
        <v>738</v>
      </c>
      <c r="C2136" s="24" t="s">
        <v>339</v>
      </c>
      <c r="D2136" s="24" t="s">
        <v>34</v>
      </c>
      <c r="E2136" s="20">
        <v>125879</v>
      </c>
    </row>
    <row r="2137" spans="1:5" x14ac:dyDescent="0.25">
      <c r="A2137" s="23" t="s">
        <v>144</v>
      </c>
      <c r="B2137" s="29" t="s">
        <v>740</v>
      </c>
      <c r="C2137" s="24" t="s">
        <v>337</v>
      </c>
      <c r="D2137" s="24" t="s">
        <v>32</v>
      </c>
      <c r="E2137" s="20">
        <v>79038</v>
      </c>
    </row>
    <row r="2138" spans="1:5" x14ac:dyDescent="0.25">
      <c r="A2138" s="23" t="s">
        <v>144</v>
      </c>
      <c r="B2138" s="29" t="s">
        <v>744</v>
      </c>
      <c r="C2138" s="24" t="s">
        <v>548</v>
      </c>
      <c r="D2138" s="24" t="s">
        <v>549</v>
      </c>
      <c r="E2138" s="20">
        <v>50000</v>
      </c>
    </row>
    <row r="2139" spans="1:5" x14ac:dyDescent="0.25">
      <c r="A2139" s="23" t="s">
        <v>144</v>
      </c>
      <c r="B2139" s="29" t="s">
        <v>736</v>
      </c>
      <c r="C2139" s="24" t="s">
        <v>297</v>
      </c>
      <c r="D2139" s="24" t="s">
        <v>6</v>
      </c>
      <c r="E2139" s="20">
        <v>45000</v>
      </c>
    </row>
    <row r="2140" spans="1:5" x14ac:dyDescent="0.25">
      <c r="A2140" s="23" t="s">
        <v>144</v>
      </c>
      <c r="B2140" s="29" t="s">
        <v>736</v>
      </c>
      <c r="C2140" s="24" t="s">
        <v>343</v>
      </c>
      <c r="D2140" s="24" t="s">
        <v>7</v>
      </c>
      <c r="E2140" s="20">
        <v>45000</v>
      </c>
    </row>
    <row r="2141" spans="1:5" x14ac:dyDescent="0.25">
      <c r="A2141" s="23" t="s">
        <v>144</v>
      </c>
      <c r="B2141" s="29" t="s">
        <v>736</v>
      </c>
      <c r="C2141" s="24" t="s">
        <v>336</v>
      </c>
      <c r="D2141" s="24" t="s">
        <v>30</v>
      </c>
      <c r="E2141" s="20">
        <v>44250</v>
      </c>
    </row>
    <row r="2142" spans="1:5" x14ac:dyDescent="0.25">
      <c r="A2142" s="23" t="s">
        <v>144</v>
      </c>
      <c r="B2142" s="29" t="s">
        <v>738</v>
      </c>
      <c r="C2142" s="24" t="s">
        <v>327</v>
      </c>
      <c r="D2142" s="24" t="s">
        <v>24</v>
      </c>
      <c r="E2142" s="20">
        <v>42915</v>
      </c>
    </row>
    <row r="2143" spans="1:5" x14ac:dyDescent="0.25">
      <c r="A2143" s="23" t="s">
        <v>144</v>
      </c>
      <c r="B2143" s="29" t="s">
        <v>736</v>
      </c>
      <c r="C2143" s="24" t="s">
        <v>298</v>
      </c>
      <c r="D2143" s="24" t="s">
        <v>11</v>
      </c>
      <c r="E2143" s="20">
        <v>36293</v>
      </c>
    </row>
    <row r="2144" spans="1:5" x14ac:dyDescent="0.25">
      <c r="A2144" s="23" t="s">
        <v>144</v>
      </c>
      <c r="B2144" s="29" t="s">
        <v>738</v>
      </c>
      <c r="C2144" s="24" t="s">
        <v>328</v>
      </c>
      <c r="D2144" s="24" t="s">
        <v>36</v>
      </c>
      <c r="E2144" s="20">
        <v>34793</v>
      </c>
    </row>
    <row r="2145" spans="1:5" x14ac:dyDescent="0.25">
      <c r="A2145" s="23" t="s">
        <v>144</v>
      </c>
      <c r="B2145" s="29" t="s">
        <v>737</v>
      </c>
      <c r="C2145" s="24" t="s">
        <v>327</v>
      </c>
      <c r="D2145" s="24" t="s">
        <v>24</v>
      </c>
      <c r="E2145" s="20">
        <v>32006</v>
      </c>
    </row>
    <row r="2146" spans="1:5" x14ac:dyDescent="0.25">
      <c r="A2146" s="23" t="s">
        <v>144</v>
      </c>
      <c r="B2146" s="29" t="s">
        <v>737</v>
      </c>
      <c r="C2146" s="24" t="s">
        <v>328</v>
      </c>
      <c r="D2146" s="24" t="s">
        <v>36</v>
      </c>
      <c r="E2146" s="20">
        <v>28956</v>
      </c>
    </row>
    <row r="2147" spans="1:5" x14ac:dyDescent="0.25">
      <c r="A2147" s="23" t="s">
        <v>144</v>
      </c>
      <c r="B2147" s="29" t="s">
        <v>739</v>
      </c>
      <c r="C2147" s="24" t="s">
        <v>337</v>
      </c>
      <c r="D2147" s="24" t="s">
        <v>32</v>
      </c>
      <c r="E2147" s="20">
        <v>20731</v>
      </c>
    </row>
    <row r="2148" spans="1:5" x14ac:dyDescent="0.25">
      <c r="A2148" s="23" t="s">
        <v>144</v>
      </c>
      <c r="B2148" s="29" t="s">
        <v>736</v>
      </c>
      <c r="C2148" s="24" t="s">
        <v>305</v>
      </c>
      <c r="D2148" s="24" t="s">
        <v>49</v>
      </c>
      <c r="E2148" s="20">
        <v>20000</v>
      </c>
    </row>
    <row r="2149" spans="1:5" x14ac:dyDescent="0.25">
      <c r="A2149" s="23" t="s">
        <v>144</v>
      </c>
      <c r="B2149" s="29" t="s">
        <v>736</v>
      </c>
      <c r="C2149" s="24" t="s">
        <v>313</v>
      </c>
      <c r="D2149" s="24" t="s">
        <v>44</v>
      </c>
      <c r="E2149" s="20">
        <v>17000</v>
      </c>
    </row>
    <row r="2150" spans="1:5" x14ac:dyDescent="0.25">
      <c r="A2150" s="23" t="s">
        <v>144</v>
      </c>
      <c r="B2150" s="29" t="s">
        <v>736</v>
      </c>
      <c r="C2150" s="24" t="s">
        <v>295</v>
      </c>
      <c r="D2150" s="24" t="s">
        <v>4</v>
      </c>
      <c r="E2150" s="20">
        <v>15000</v>
      </c>
    </row>
    <row r="2151" spans="1:5" x14ac:dyDescent="0.25">
      <c r="A2151" s="23" t="s">
        <v>144</v>
      </c>
      <c r="B2151" s="29" t="s">
        <v>736</v>
      </c>
      <c r="C2151" s="24" t="s">
        <v>331</v>
      </c>
      <c r="D2151" s="24" t="s">
        <v>28</v>
      </c>
      <c r="E2151" s="20">
        <v>13942</v>
      </c>
    </row>
    <row r="2152" spans="1:5" x14ac:dyDescent="0.25">
      <c r="A2152" s="23" t="s">
        <v>144</v>
      </c>
      <c r="B2152" s="29" t="s">
        <v>738</v>
      </c>
      <c r="C2152" s="24" t="s">
        <v>396</v>
      </c>
      <c r="D2152" s="24" t="s">
        <v>41</v>
      </c>
      <c r="E2152" s="20">
        <v>12720</v>
      </c>
    </row>
    <row r="2153" spans="1:5" x14ac:dyDescent="0.25">
      <c r="A2153" s="23" t="s">
        <v>144</v>
      </c>
      <c r="B2153" s="29" t="s">
        <v>738</v>
      </c>
      <c r="C2153" s="24" t="s">
        <v>298</v>
      </c>
      <c r="D2153" s="24" t="s">
        <v>11</v>
      </c>
      <c r="E2153" s="20">
        <v>11220</v>
      </c>
    </row>
    <row r="2154" spans="1:5" x14ac:dyDescent="0.25">
      <c r="A2154" s="23" t="s">
        <v>144</v>
      </c>
      <c r="B2154" s="29" t="s">
        <v>736</v>
      </c>
      <c r="C2154" s="24" t="s">
        <v>294</v>
      </c>
      <c r="D2154" s="24" t="s">
        <v>3</v>
      </c>
      <c r="E2154" s="20">
        <v>11200</v>
      </c>
    </row>
    <row r="2155" spans="1:5" x14ac:dyDescent="0.25">
      <c r="A2155" s="23" t="s">
        <v>144</v>
      </c>
      <c r="B2155" s="29" t="s">
        <v>736</v>
      </c>
      <c r="C2155" s="24" t="s">
        <v>304</v>
      </c>
      <c r="D2155" s="24" t="s">
        <v>25</v>
      </c>
      <c r="E2155" s="20">
        <v>11064</v>
      </c>
    </row>
    <row r="2156" spans="1:5" x14ac:dyDescent="0.25">
      <c r="A2156" s="23" t="s">
        <v>144</v>
      </c>
      <c r="B2156" s="29" t="s">
        <v>736</v>
      </c>
      <c r="C2156" s="24" t="s">
        <v>293</v>
      </c>
      <c r="D2156" s="24" t="s">
        <v>2</v>
      </c>
      <c r="E2156" s="20">
        <v>10080</v>
      </c>
    </row>
    <row r="2157" spans="1:5" x14ac:dyDescent="0.25">
      <c r="A2157" s="23" t="s">
        <v>144</v>
      </c>
      <c r="B2157" s="29" t="s">
        <v>737</v>
      </c>
      <c r="C2157" s="24" t="s">
        <v>298</v>
      </c>
      <c r="D2157" s="24" t="s">
        <v>11</v>
      </c>
      <c r="E2157" s="20">
        <v>8348</v>
      </c>
    </row>
    <row r="2158" spans="1:5" x14ac:dyDescent="0.25">
      <c r="A2158" s="23" t="s">
        <v>144</v>
      </c>
      <c r="B2158" s="29" t="s">
        <v>736</v>
      </c>
      <c r="C2158" s="24" t="s">
        <v>329</v>
      </c>
      <c r="D2158" s="24" t="s">
        <v>26</v>
      </c>
      <c r="E2158" s="20">
        <v>7222</v>
      </c>
    </row>
    <row r="2159" spans="1:5" x14ac:dyDescent="0.25">
      <c r="A2159" s="23" t="s">
        <v>144</v>
      </c>
      <c r="B2159" s="29" t="s">
        <v>740</v>
      </c>
      <c r="C2159" s="24" t="s">
        <v>327</v>
      </c>
      <c r="D2159" s="24" t="s">
        <v>24</v>
      </c>
      <c r="E2159" s="20">
        <v>6046</v>
      </c>
    </row>
    <row r="2160" spans="1:5" x14ac:dyDescent="0.25">
      <c r="A2160" s="23" t="s">
        <v>144</v>
      </c>
      <c r="B2160" s="29" t="s">
        <v>738</v>
      </c>
      <c r="C2160" s="24" t="s">
        <v>322</v>
      </c>
      <c r="D2160" s="24" t="s">
        <v>50</v>
      </c>
      <c r="E2160" s="20">
        <v>6000</v>
      </c>
    </row>
    <row r="2161" spans="1:5" x14ac:dyDescent="0.25">
      <c r="A2161" s="23" t="s">
        <v>144</v>
      </c>
      <c r="B2161" s="29" t="s">
        <v>738</v>
      </c>
      <c r="C2161" s="24" t="s">
        <v>348</v>
      </c>
      <c r="D2161" s="24" t="s">
        <v>46</v>
      </c>
      <c r="E2161" s="20">
        <v>6000</v>
      </c>
    </row>
    <row r="2162" spans="1:5" x14ac:dyDescent="0.25">
      <c r="A2162" s="23" t="s">
        <v>144</v>
      </c>
      <c r="B2162" s="29" t="s">
        <v>736</v>
      </c>
      <c r="C2162" s="24" t="s">
        <v>326</v>
      </c>
      <c r="D2162" s="24" t="s">
        <v>22</v>
      </c>
      <c r="E2162" s="20">
        <v>6000</v>
      </c>
    </row>
    <row r="2163" spans="1:5" x14ac:dyDescent="0.25">
      <c r="A2163" s="23" t="s">
        <v>144</v>
      </c>
      <c r="B2163" s="29" t="s">
        <v>736</v>
      </c>
      <c r="C2163" s="24" t="s">
        <v>299</v>
      </c>
      <c r="D2163" s="24" t="s">
        <v>14</v>
      </c>
      <c r="E2163" s="20">
        <v>5000</v>
      </c>
    </row>
    <row r="2164" spans="1:5" x14ac:dyDescent="0.25">
      <c r="A2164" s="23" t="s">
        <v>144</v>
      </c>
      <c r="B2164" s="29" t="s">
        <v>738</v>
      </c>
      <c r="C2164" s="24" t="s">
        <v>331</v>
      </c>
      <c r="D2164" s="24" t="s">
        <v>28</v>
      </c>
      <c r="E2164" s="20">
        <v>4207</v>
      </c>
    </row>
    <row r="2165" spans="1:5" x14ac:dyDescent="0.25">
      <c r="A2165" s="23" t="s">
        <v>144</v>
      </c>
      <c r="B2165" s="29" t="s">
        <v>738</v>
      </c>
      <c r="C2165" s="24" t="s">
        <v>304</v>
      </c>
      <c r="D2165" s="24" t="s">
        <v>25</v>
      </c>
      <c r="E2165" s="20">
        <v>3293</v>
      </c>
    </row>
    <row r="2166" spans="1:5" x14ac:dyDescent="0.25">
      <c r="A2166" s="23" t="s">
        <v>144</v>
      </c>
      <c r="B2166" s="29" t="s">
        <v>737</v>
      </c>
      <c r="C2166" s="24" t="s">
        <v>331</v>
      </c>
      <c r="D2166" s="24" t="s">
        <v>28</v>
      </c>
      <c r="E2166" s="20">
        <v>3138</v>
      </c>
    </row>
    <row r="2167" spans="1:5" x14ac:dyDescent="0.25">
      <c r="A2167" s="23" t="s">
        <v>144</v>
      </c>
      <c r="B2167" s="29" t="s">
        <v>738</v>
      </c>
      <c r="C2167" s="24" t="s">
        <v>324</v>
      </c>
      <c r="D2167" s="24" t="s">
        <v>52</v>
      </c>
      <c r="E2167" s="20">
        <v>3000</v>
      </c>
    </row>
    <row r="2168" spans="1:5" x14ac:dyDescent="0.25">
      <c r="A2168" s="23" t="s">
        <v>144</v>
      </c>
      <c r="B2168" s="29" t="s">
        <v>736</v>
      </c>
      <c r="C2168" s="24" t="s">
        <v>330</v>
      </c>
      <c r="D2168" s="24" t="s">
        <v>27</v>
      </c>
      <c r="E2168" s="20">
        <v>2921</v>
      </c>
    </row>
    <row r="2169" spans="1:5" x14ac:dyDescent="0.25">
      <c r="A2169" s="23" t="s">
        <v>144</v>
      </c>
      <c r="B2169" s="29" t="s">
        <v>737</v>
      </c>
      <c r="C2169" s="24" t="s">
        <v>304</v>
      </c>
      <c r="D2169" s="24" t="s">
        <v>25</v>
      </c>
      <c r="E2169" s="20">
        <v>2860</v>
      </c>
    </row>
    <row r="2170" spans="1:5" x14ac:dyDescent="0.25">
      <c r="A2170" s="23" t="s">
        <v>144</v>
      </c>
      <c r="B2170" s="29" t="s">
        <v>738</v>
      </c>
      <c r="C2170" s="24" t="s">
        <v>325</v>
      </c>
      <c r="D2170" s="24" t="s">
        <v>53</v>
      </c>
      <c r="E2170" s="20">
        <v>2400</v>
      </c>
    </row>
    <row r="2171" spans="1:5" x14ac:dyDescent="0.25">
      <c r="A2171" s="23" t="s">
        <v>144</v>
      </c>
      <c r="B2171" s="29" t="s">
        <v>736</v>
      </c>
      <c r="C2171" s="24" t="s">
        <v>348</v>
      </c>
      <c r="D2171" s="24" t="s">
        <v>46</v>
      </c>
      <c r="E2171" s="20">
        <v>2400</v>
      </c>
    </row>
    <row r="2172" spans="1:5" x14ac:dyDescent="0.25">
      <c r="A2172" s="23" t="s">
        <v>144</v>
      </c>
      <c r="B2172" s="29" t="s">
        <v>736</v>
      </c>
      <c r="C2172" s="24" t="s">
        <v>344</v>
      </c>
      <c r="D2172" s="24" t="s">
        <v>62</v>
      </c>
      <c r="E2172" s="20">
        <v>2200</v>
      </c>
    </row>
    <row r="2173" spans="1:5" x14ac:dyDescent="0.25">
      <c r="A2173" s="23" t="s">
        <v>144</v>
      </c>
      <c r="B2173" s="29" t="s">
        <v>738</v>
      </c>
      <c r="C2173" s="24" t="s">
        <v>329</v>
      </c>
      <c r="D2173" s="24" t="s">
        <v>26</v>
      </c>
      <c r="E2173" s="20">
        <v>2179</v>
      </c>
    </row>
    <row r="2174" spans="1:5" x14ac:dyDescent="0.25">
      <c r="A2174" s="23" t="s">
        <v>144</v>
      </c>
      <c r="B2174" s="29" t="s">
        <v>736</v>
      </c>
      <c r="C2174" s="24" t="s">
        <v>345</v>
      </c>
      <c r="D2174" s="24" t="s">
        <v>15</v>
      </c>
      <c r="E2174" s="20">
        <v>1800</v>
      </c>
    </row>
    <row r="2175" spans="1:5" x14ac:dyDescent="0.25">
      <c r="A2175" s="23" t="s">
        <v>144</v>
      </c>
      <c r="B2175" s="29" t="s">
        <v>737</v>
      </c>
      <c r="C2175" s="24" t="s">
        <v>329</v>
      </c>
      <c r="D2175" s="24" t="s">
        <v>26</v>
      </c>
      <c r="E2175" s="20">
        <v>1625</v>
      </c>
    </row>
    <row r="2176" spans="1:5" x14ac:dyDescent="0.25">
      <c r="A2176" s="23" t="s">
        <v>144</v>
      </c>
      <c r="B2176" s="29" t="s">
        <v>739</v>
      </c>
      <c r="C2176" s="24" t="s">
        <v>327</v>
      </c>
      <c r="D2176" s="24" t="s">
        <v>24</v>
      </c>
      <c r="E2176" s="20">
        <v>1586</v>
      </c>
    </row>
    <row r="2177" spans="1:5" x14ac:dyDescent="0.25">
      <c r="A2177" s="23" t="s">
        <v>144</v>
      </c>
      <c r="B2177" s="29" t="s">
        <v>740</v>
      </c>
      <c r="C2177" s="24" t="s">
        <v>298</v>
      </c>
      <c r="D2177" s="24" t="s">
        <v>11</v>
      </c>
      <c r="E2177" s="20">
        <v>1581</v>
      </c>
    </row>
    <row r="2178" spans="1:5" x14ac:dyDescent="0.25">
      <c r="A2178" s="23" t="s">
        <v>144</v>
      </c>
      <c r="B2178" s="29" t="s">
        <v>738</v>
      </c>
      <c r="C2178" s="24" t="s">
        <v>343</v>
      </c>
      <c r="D2178" s="24" t="s">
        <v>7</v>
      </c>
      <c r="E2178" s="20">
        <v>1500</v>
      </c>
    </row>
    <row r="2179" spans="1:5" x14ac:dyDescent="0.25">
      <c r="A2179" s="23" t="s">
        <v>144</v>
      </c>
      <c r="B2179" s="29" t="s">
        <v>736</v>
      </c>
      <c r="C2179" s="24" t="s">
        <v>346</v>
      </c>
      <c r="D2179" s="24" t="s">
        <v>45</v>
      </c>
      <c r="E2179" s="20">
        <v>1500</v>
      </c>
    </row>
    <row r="2180" spans="1:5" x14ac:dyDescent="0.25">
      <c r="A2180" s="23" t="s">
        <v>144</v>
      </c>
      <c r="B2180" s="29" t="s">
        <v>739</v>
      </c>
      <c r="C2180" s="24" t="s">
        <v>328</v>
      </c>
      <c r="D2180" s="24" t="s">
        <v>36</v>
      </c>
      <c r="E2180" s="20">
        <v>1456</v>
      </c>
    </row>
    <row r="2181" spans="1:5" x14ac:dyDescent="0.25">
      <c r="A2181" s="23" t="s">
        <v>144</v>
      </c>
      <c r="B2181" s="29" t="s">
        <v>738</v>
      </c>
      <c r="C2181" s="24" t="s">
        <v>340</v>
      </c>
      <c r="D2181" s="24" t="s">
        <v>57</v>
      </c>
      <c r="E2181" s="20">
        <v>1440</v>
      </c>
    </row>
    <row r="2182" spans="1:5" x14ac:dyDescent="0.25">
      <c r="A2182" s="23" t="s">
        <v>144</v>
      </c>
      <c r="B2182" s="29" t="s">
        <v>743</v>
      </c>
      <c r="C2182" s="24" t="s">
        <v>334</v>
      </c>
      <c r="D2182" s="24" t="s">
        <v>42</v>
      </c>
      <c r="E2182" s="20">
        <v>1200</v>
      </c>
    </row>
    <row r="2183" spans="1:5" x14ac:dyDescent="0.25">
      <c r="A2183" s="23" t="s">
        <v>144</v>
      </c>
      <c r="B2183" s="29" t="s">
        <v>738</v>
      </c>
      <c r="C2183" s="24" t="s">
        <v>335</v>
      </c>
      <c r="D2183" s="24" t="s">
        <v>48</v>
      </c>
      <c r="E2183" s="20">
        <v>1200</v>
      </c>
    </row>
    <row r="2184" spans="1:5" x14ac:dyDescent="0.25">
      <c r="A2184" s="23" t="s">
        <v>144</v>
      </c>
      <c r="B2184" s="29" t="s">
        <v>737</v>
      </c>
      <c r="C2184" s="24" t="s">
        <v>336</v>
      </c>
      <c r="D2184" s="24" t="s">
        <v>30</v>
      </c>
      <c r="E2184" s="20">
        <v>1000</v>
      </c>
    </row>
    <row r="2185" spans="1:5" x14ac:dyDescent="0.25">
      <c r="A2185" s="23" t="s">
        <v>144</v>
      </c>
      <c r="B2185" s="29" t="s">
        <v>738</v>
      </c>
      <c r="C2185" s="24" t="s">
        <v>306</v>
      </c>
      <c r="D2185" s="24" t="s">
        <v>31</v>
      </c>
      <c r="E2185" s="20">
        <v>1000</v>
      </c>
    </row>
    <row r="2186" spans="1:5" x14ac:dyDescent="0.25">
      <c r="A2186" s="23" t="s">
        <v>144</v>
      </c>
      <c r="B2186" s="29" t="s">
        <v>742</v>
      </c>
      <c r="C2186" s="24" t="s">
        <v>388</v>
      </c>
      <c r="D2186" s="24" t="s">
        <v>18</v>
      </c>
      <c r="E2186" s="20">
        <v>1000</v>
      </c>
    </row>
    <row r="2187" spans="1:5" x14ac:dyDescent="0.25">
      <c r="A2187" s="23" t="s">
        <v>144</v>
      </c>
      <c r="B2187" s="29" t="s">
        <v>736</v>
      </c>
      <c r="C2187" s="24" t="s">
        <v>335</v>
      </c>
      <c r="D2187" s="24" t="s">
        <v>48</v>
      </c>
      <c r="E2187" s="20">
        <v>960</v>
      </c>
    </row>
    <row r="2188" spans="1:5" x14ac:dyDescent="0.25">
      <c r="A2188" s="23" t="s">
        <v>144</v>
      </c>
      <c r="B2188" s="29" t="s">
        <v>736</v>
      </c>
      <c r="C2188" s="24" t="s">
        <v>332</v>
      </c>
      <c r="D2188" s="24" t="s">
        <v>37</v>
      </c>
      <c r="E2188" s="20">
        <v>774</v>
      </c>
    </row>
    <row r="2189" spans="1:5" x14ac:dyDescent="0.25">
      <c r="A2189" s="23" t="s">
        <v>144</v>
      </c>
      <c r="B2189" s="29" t="s">
        <v>738</v>
      </c>
      <c r="C2189" s="24" t="s">
        <v>303</v>
      </c>
      <c r="D2189" s="24" t="s">
        <v>21</v>
      </c>
      <c r="E2189" s="20">
        <v>700</v>
      </c>
    </row>
    <row r="2190" spans="1:5" x14ac:dyDescent="0.25">
      <c r="A2190" s="23" t="s">
        <v>144</v>
      </c>
      <c r="B2190" s="29" t="s">
        <v>738</v>
      </c>
      <c r="C2190" s="24" t="s">
        <v>323</v>
      </c>
      <c r="D2190" s="24" t="s">
        <v>51</v>
      </c>
      <c r="E2190" s="20">
        <v>600</v>
      </c>
    </row>
    <row r="2191" spans="1:5" x14ac:dyDescent="0.25">
      <c r="A2191" s="23" t="s">
        <v>144</v>
      </c>
      <c r="B2191" s="29" t="s">
        <v>740</v>
      </c>
      <c r="C2191" s="24" t="s">
        <v>331</v>
      </c>
      <c r="D2191" s="24" t="s">
        <v>28</v>
      </c>
      <c r="E2191" s="20">
        <v>593</v>
      </c>
    </row>
    <row r="2192" spans="1:5" x14ac:dyDescent="0.25">
      <c r="A2192" s="23" t="s">
        <v>144</v>
      </c>
      <c r="B2192" s="29" t="s">
        <v>740</v>
      </c>
      <c r="C2192" s="24" t="s">
        <v>304</v>
      </c>
      <c r="D2192" s="24" t="s">
        <v>25</v>
      </c>
      <c r="E2192" s="20">
        <v>542</v>
      </c>
    </row>
    <row r="2193" spans="1:5" x14ac:dyDescent="0.25">
      <c r="A2193" s="23" t="s">
        <v>144</v>
      </c>
      <c r="B2193" s="29" t="s">
        <v>738</v>
      </c>
      <c r="C2193" s="24" t="s">
        <v>357</v>
      </c>
      <c r="D2193" s="24" t="s">
        <v>79</v>
      </c>
      <c r="E2193" s="20">
        <v>500</v>
      </c>
    </row>
    <row r="2194" spans="1:5" x14ac:dyDescent="0.25">
      <c r="A2194" s="23" t="s">
        <v>144</v>
      </c>
      <c r="B2194" s="29" t="s">
        <v>736</v>
      </c>
      <c r="C2194" s="24" t="s">
        <v>353</v>
      </c>
      <c r="D2194" s="24" t="s">
        <v>63</v>
      </c>
      <c r="E2194" s="20">
        <v>480</v>
      </c>
    </row>
    <row r="2195" spans="1:5" x14ac:dyDescent="0.25">
      <c r="A2195" s="23" t="s">
        <v>144</v>
      </c>
      <c r="B2195" s="29" t="s">
        <v>739</v>
      </c>
      <c r="C2195" s="24" t="s">
        <v>298</v>
      </c>
      <c r="D2195" s="24" t="s">
        <v>11</v>
      </c>
      <c r="E2195" s="20">
        <v>415</v>
      </c>
    </row>
    <row r="2196" spans="1:5" x14ac:dyDescent="0.25">
      <c r="A2196" s="23" t="s">
        <v>144</v>
      </c>
      <c r="B2196" s="29" t="s">
        <v>740</v>
      </c>
      <c r="C2196" s="24" t="s">
        <v>329</v>
      </c>
      <c r="D2196" s="24" t="s">
        <v>26</v>
      </c>
      <c r="E2196" s="20">
        <v>307</v>
      </c>
    </row>
    <row r="2197" spans="1:5" x14ac:dyDescent="0.25">
      <c r="A2197" s="23" t="s">
        <v>144</v>
      </c>
      <c r="B2197" s="29" t="s">
        <v>738</v>
      </c>
      <c r="C2197" s="24" t="s">
        <v>307</v>
      </c>
      <c r="D2197" s="24" t="s">
        <v>33</v>
      </c>
      <c r="E2197" s="20">
        <v>250</v>
      </c>
    </row>
    <row r="2198" spans="1:5" x14ac:dyDescent="0.25">
      <c r="A2198" s="23" t="s">
        <v>144</v>
      </c>
      <c r="B2198" s="29" t="s">
        <v>738</v>
      </c>
      <c r="C2198" s="24" t="s">
        <v>332</v>
      </c>
      <c r="D2198" s="24" t="s">
        <v>37</v>
      </c>
      <c r="E2198" s="20">
        <v>167</v>
      </c>
    </row>
    <row r="2199" spans="1:5" x14ac:dyDescent="0.25">
      <c r="A2199" s="23" t="s">
        <v>144</v>
      </c>
      <c r="B2199" s="29" t="s">
        <v>739</v>
      </c>
      <c r="C2199" s="24" t="s">
        <v>331</v>
      </c>
      <c r="D2199" s="24" t="s">
        <v>28</v>
      </c>
      <c r="E2199" s="20">
        <v>155</v>
      </c>
    </row>
    <row r="2200" spans="1:5" x14ac:dyDescent="0.25">
      <c r="A2200" s="23" t="s">
        <v>144</v>
      </c>
      <c r="B2200" s="29" t="s">
        <v>737</v>
      </c>
      <c r="C2200" s="24" t="s">
        <v>332</v>
      </c>
      <c r="D2200" s="24" t="s">
        <v>37</v>
      </c>
      <c r="E2200" s="20">
        <v>119</v>
      </c>
    </row>
    <row r="2201" spans="1:5" x14ac:dyDescent="0.25">
      <c r="A2201" s="23" t="s">
        <v>144</v>
      </c>
      <c r="B2201" s="29" t="s">
        <v>739</v>
      </c>
      <c r="C2201" s="24" t="s">
        <v>329</v>
      </c>
      <c r="D2201" s="24" t="s">
        <v>26</v>
      </c>
      <c r="E2201" s="20">
        <v>81</v>
      </c>
    </row>
    <row r="2202" spans="1:5" x14ac:dyDescent="0.25">
      <c r="A2202" s="23" t="s">
        <v>144</v>
      </c>
      <c r="B2202" s="29" t="s">
        <v>740</v>
      </c>
      <c r="C2202" s="24" t="s">
        <v>332</v>
      </c>
      <c r="D2202" s="24" t="s">
        <v>37</v>
      </c>
      <c r="E2202" s="20">
        <v>24</v>
      </c>
    </row>
    <row r="2203" spans="1:5" x14ac:dyDescent="0.25">
      <c r="A2203" s="23" t="s">
        <v>144</v>
      </c>
      <c r="B2203" s="29" t="s">
        <v>740</v>
      </c>
      <c r="C2203" s="24" t="s">
        <v>328</v>
      </c>
      <c r="D2203" s="24" t="s">
        <v>36</v>
      </c>
      <c r="E2203" s="20">
        <v>14</v>
      </c>
    </row>
    <row r="2204" spans="1:5" x14ac:dyDescent="0.25">
      <c r="A2204" s="23" t="s">
        <v>144</v>
      </c>
      <c r="B2204" s="29" t="s">
        <v>739</v>
      </c>
      <c r="C2204" s="24" t="s">
        <v>332</v>
      </c>
      <c r="D2204" s="24" t="s">
        <v>37</v>
      </c>
      <c r="E2204" s="20">
        <v>6</v>
      </c>
    </row>
    <row r="2205" spans="1:5" ht="15.75" thickBot="1" x14ac:dyDescent="0.3">
      <c r="A2205" s="21"/>
      <c r="B2205" s="30" t="s">
        <v>270</v>
      </c>
      <c r="C2205" s="21"/>
      <c r="D2205" s="21"/>
      <c r="E2205" s="22">
        <f>SUM(E2127:E2204)</f>
        <v>4608742</v>
      </c>
    </row>
    <row r="2206" spans="1:5" ht="15.75" thickTop="1" x14ac:dyDescent="0.25"/>
  </sheetData>
  <sortState xmlns:xlrd2="http://schemas.microsoft.com/office/spreadsheetml/2017/richdata2" ref="A843:E859">
    <sortCondition descending="1" ref="E859"/>
  </sortState>
  <mergeCells count="44">
    <mergeCell ref="B2119:E2119"/>
    <mergeCell ref="B1881:E1881"/>
    <mergeCell ref="B1924:E1924"/>
    <mergeCell ref="B1240:E1240"/>
    <mergeCell ref="B1665:E1665"/>
    <mergeCell ref="B1964:E1964"/>
    <mergeCell ref="B2014:E2014"/>
    <mergeCell ref="B2064:E2064"/>
    <mergeCell ref="B1672:E1672"/>
    <mergeCell ref="B1701:E1701"/>
    <mergeCell ref="B1802:E1802"/>
    <mergeCell ref="B1849:E1849"/>
    <mergeCell ref="B1437:E1437"/>
    <mergeCell ref="B1513:E1513"/>
    <mergeCell ref="B1596:E1596"/>
    <mergeCell ref="B719:E719"/>
    <mergeCell ref="B772:E772"/>
    <mergeCell ref="B801:E801"/>
    <mergeCell ref="B842:E842"/>
    <mergeCell ref="B887:E887"/>
    <mergeCell ref="B894:E894"/>
    <mergeCell ref="B913:E913"/>
    <mergeCell ref="B974:E974"/>
    <mergeCell ref="B1074:E1074"/>
    <mergeCell ref="B1183:E1183"/>
    <mergeCell ref="B902:E902"/>
    <mergeCell ref="B909:E909"/>
    <mergeCell ref="B669:E669"/>
    <mergeCell ref="B199:E199"/>
    <mergeCell ref="B236:E236"/>
    <mergeCell ref="B286:E286"/>
    <mergeCell ref="B341:E341"/>
    <mergeCell ref="B350:E350"/>
    <mergeCell ref="B357:E357"/>
    <mergeCell ref="B480:E480"/>
    <mergeCell ref="B573:E573"/>
    <mergeCell ref="B599:E599"/>
    <mergeCell ref="B607:E607"/>
    <mergeCell ref="B160:E160"/>
    <mergeCell ref="B1:E1"/>
    <mergeCell ref="B2:E2"/>
    <mergeCell ref="B10:E10"/>
    <mergeCell ref="B54:E54"/>
    <mergeCell ref="B119:E119"/>
  </mergeCells>
  <phoneticPr fontId="27" type="noConversion"/>
  <pageMargins left="0.75" right="0.75" top="1" bottom="1" header="0.5" footer="0.5"/>
  <pageSetup scale="77" orientation="portrait" r:id="rId1"/>
  <headerFooter>
    <oddFooter>Page &amp;P of &amp;N</oddFooter>
  </headerFooter>
  <rowBreaks count="37" manualBreakCount="37">
    <brk id="53" max="16383" man="1"/>
    <brk id="125" max="16383" man="1"/>
    <brk id="163" max="16383" man="1"/>
    <brk id="201" max="16383" man="1"/>
    <brk id="234" max="16383" man="1"/>
    <brk id="336" max="16383" man="1"/>
    <brk id="356" max="16383" man="1"/>
    <brk id="534" max="16383" man="1"/>
    <brk id="567" max="16383" man="1"/>
    <brk id="621" max="16383" man="1"/>
    <brk id="669" max="16383" man="1"/>
    <brk id="719" max="16383" man="1"/>
    <brk id="773" max="16383" man="1"/>
    <brk id="811" max="16383" man="1"/>
    <brk id="830" max="16383" man="1"/>
    <brk id="1004" max="16383" man="1"/>
    <brk id="1109" max="16383" man="1"/>
    <brk id="1155" max="16383" man="1"/>
    <brk id="1207" max="16383" man="1"/>
    <brk id="1253" max="16383" man="1"/>
    <brk id="1275" max="16383" man="1"/>
    <brk id="1300" max="16383" man="1"/>
    <brk id="1427" max="16383" man="1"/>
    <brk id="1458" max="16383" man="1"/>
    <brk id="1484" max="16383" man="1"/>
    <brk id="1580" max="16383" man="1"/>
    <brk id="1666" max="16383" man="1"/>
    <brk id="1752" max="16383" man="1"/>
    <brk id="1760" max="16383" man="1"/>
    <brk id="1845" max="16383" man="1"/>
    <brk id="1888" max="16383" man="1"/>
    <brk id="1934" max="16383" man="1"/>
    <brk id="1978" max="16383" man="1"/>
    <brk id="2016" max="16383" man="1"/>
    <brk id="2050" max="16383" man="1"/>
    <brk id="2102" max="16383" man="1"/>
    <brk id="2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SPIDATA</vt:lpstr>
      <vt:lpstr>SPIDATA!Print_Titles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Julia Watts</cp:lastModifiedBy>
  <cp:lastPrinted>2021-08-09T18:06:35Z</cp:lastPrinted>
  <dcterms:created xsi:type="dcterms:W3CDTF">2021-08-09T15:38:53Z</dcterms:created>
  <dcterms:modified xsi:type="dcterms:W3CDTF">2025-09-02T13:57:08Z</dcterms:modified>
</cp:coreProperties>
</file>